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舊D槽\C\vicky\vichy\DOC\金玉堅備份資料\11-國發會資通訊應用\次年電腦經費概算\112年度\一、基金電腦概算\一、大學校務基金\3-本司網站資料下載檔案建置作法\"/>
    </mc:Choice>
  </mc:AlternateContent>
  <bookViews>
    <workbookView xWindow="0" yWindow="0" windowWidth="28800" windowHeight="12255" tabRatio="891" firstSheet="3" activeTab="13"/>
  </bookViews>
  <sheets>
    <sheet name="112年度電腦經費預算表" sheetId="5" r:id="rId1"/>
    <sheet name="112年度資通訊基本軟硬體維運預算估算原則試算表(基金)" sheetId="2" r:id="rId2"/>
    <sheet name="112年度電腦經費預算表-政府補助收入" sheetId="9" r:id="rId3"/>
    <sheet name="112年度電腦經費預算表-自籌收入" sheetId="10" r:id="rId4"/>
    <sheet name="0.現有設備概況" sheetId="11" r:id="rId5"/>
    <sheet name="1.硬體設備費" sheetId="12" r:id="rId6"/>
    <sheet name="2.軟體購置費" sheetId="13" r:id="rId7"/>
    <sheet name="3.系統開發費" sheetId="14" r:id="rId8"/>
    <sheet name="4.資訊操作維護費" sheetId="15" r:id="rId9"/>
    <sheet name="5.資訊設備租金" sheetId="16" r:id="rId10"/>
    <sheet name="6.雲端服務費" sheetId="17" r:id="rId11"/>
    <sheet name="7.軟體使用費" sheetId="18" r:id="rId12"/>
    <sheet name="8.數據通訊費" sheetId="19" r:id="rId13"/>
    <sheet name="9.電腦用品及耗材" sheetId="20" r:id="rId14"/>
  </sheets>
  <definedNames>
    <definedName name="_xlnm.Print_Area" localSheetId="1">'112年度資通訊基本軟硬體維運預算估算原則試算表(基金)'!#REF!</definedName>
    <definedName name="_xlnm.Print_Area" localSheetId="0">'112年度電腦經費預算表'!$A$1:$G$42</definedName>
    <definedName name="_xlnm.Print_Area" localSheetId="2">'112年度電腦經費預算表-政府補助收入'!$A$1:$G$31</definedName>
    <definedName name="_xlnm.Print_Titles" localSheetId="4">'0.現有設備概況'!$1:$4</definedName>
    <definedName name="_xlnm.Print_Titles" localSheetId="5">'1.硬體設備費'!$1:$3</definedName>
    <definedName name="_xlnm.Print_Titles" localSheetId="6">'2.軟體購置費'!$1:$3</definedName>
    <definedName name="_xlnm.Print_Titles" localSheetId="7">'3.系統開發費'!$1:$3</definedName>
    <definedName name="_xlnm.Print_Titles" localSheetId="8">'4.資訊操作維護費'!$1:$3</definedName>
    <definedName name="_xlnm.Print_Titles" localSheetId="9">'5.資訊設備租金'!$1:$3</definedName>
    <definedName name="_xlnm.Print_Titles" localSheetId="10">'6.雲端服務費'!$1:$3</definedName>
    <definedName name="_xlnm.Print_Titles" localSheetId="11">'7.軟體使用費'!$1:$3</definedName>
    <definedName name="_xlnm.Print_Titles" localSheetId="12">'8.數據通訊費'!$1:$3</definedName>
    <definedName name="_xlnm.Print_Titles" localSheetId="13">'9.電腦用品及耗材'!$1:$3</definedName>
  </definedNames>
  <calcPr calcId="191029" fullCalcOnLoad="1"/>
</workbook>
</file>

<file path=xl/calcChain.xml><?xml version="1.0" encoding="utf-8"?>
<calcChain xmlns="http://schemas.openxmlformats.org/spreadsheetml/2006/main">
  <c r="E14" i="5" l="1"/>
  <c r="F14" i="5"/>
  <c r="E14" i="9"/>
  <c r="F14" i="9"/>
  <c r="D11" i="10"/>
  <c r="G11" i="10"/>
  <c r="H5" i="20"/>
  <c r="H6" i="20"/>
  <c r="H7" i="20"/>
  <c r="H8" i="20"/>
  <c r="H9" i="20"/>
  <c r="H10" i="20"/>
  <c r="H11" i="20"/>
  <c r="H12" i="20"/>
  <c r="H13" i="20"/>
  <c r="H14" i="20"/>
  <c r="H15" i="20"/>
  <c r="H16" i="20"/>
  <c r="H17" i="20"/>
  <c r="H18" i="20"/>
  <c r="H19" i="20"/>
  <c r="H20" i="20"/>
  <c r="H21" i="20"/>
  <c r="H22" i="20"/>
  <c r="H23" i="20"/>
  <c r="H4" i="20"/>
  <c r="H5" i="19"/>
  <c r="H6" i="19"/>
  <c r="H7" i="19"/>
  <c r="H8" i="19"/>
  <c r="H9" i="19"/>
  <c r="H10" i="19"/>
  <c r="H11" i="19"/>
  <c r="H12" i="19"/>
  <c r="H13" i="19"/>
  <c r="H14" i="19"/>
  <c r="H15" i="19"/>
  <c r="H16" i="19"/>
  <c r="H17" i="19"/>
  <c r="H18" i="19"/>
  <c r="H19" i="19"/>
  <c r="H20" i="19"/>
  <c r="H21" i="19"/>
  <c r="H22" i="19"/>
  <c r="H23" i="19"/>
  <c r="H4" i="19"/>
  <c r="H5" i="18"/>
  <c r="H6" i="18"/>
  <c r="H7" i="18"/>
  <c r="H8" i="18"/>
  <c r="H9" i="18"/>
  <c r="H10" i="18"/>
  <c r="H11" i="18"/>
  <c r="H12" i="18"/>
  <c r="H13" i="18"/>
  <c r="H14" i="18"/>
  <c r="H15" i="18"/>
  <c r="H16" i="18"/>
  <c r="H17" i="18"/>
  <c r="H18" i="18"/>
  <c r="H19" i="18"/>
  <c r="H20" i="18"/>
  <c r="H21" i="18"/>
  <c r="H22" i="18"/>
  <c r="H23" i="18"/>
  <c r="H4" i="18"/>
  <c r="H5" i="17"/>
  <c r="H6" i="17"/>
  <c r="H7" i="17"/>
  <c r="H8" i="17"/>
  <c r="H9" i="17"/>
  <c r="H10" i="17"/>
  <c r="H11" i="17"/>
  <c r="H12" i="17"/>
  <c r="H13" i="17"/>
  <c r="H14" i="17"/>
  <c r="H15" i="17"/>
  <c r="H16" i="17"/>
  <c r="H17" i="17"/>
  <c r="H18" i="17"/>
  <c r="H19" i="17"/>
  <c r="H20" i="17"/>
  <c r="H21" i="17"/>
  <c r="H22" i="17"/>
  <c r="H23" i="17"/>
  <c r="H4" i="17"/>
  <c r="I16" i="16"/>
  <c r="I17" i="16"/>
  <c r="I18" i="16"/>
  <c r="I19" i="16"/>
  <c r="I20" i="16"/>
  <c r="I21" i="16"/>
  <c r="I22" i="16"/>
  <c r="I23" i="16"/>
  <c r="I24" i="16"/>
  <c r="I15" i="16"/>
  <c r="I5" i="16"/>
  <c r="I6" i="16"/>
  <c r="I7" i="16"/>
  <c r="I8" i="16"/>
  <c r="I9" i="16"/>
  <c r="I10" i="16"/>
  <c r="I11" i="16"/>
  <c r="I12" i="16"/>
  <c r="I13" i="16"/>
  <c r="I4" i="16"/>
  <c r="G32" i="15"/>
  <c r="I32" i="15"/>
  <c r="I27" i="15"/>
  <c r="I28" i="15"/>
  <c r="I29" i="15"/>
  <c r="I30" i="15"/>
  <c r="I31" i="15"/>
  <c r="I26" i="15"/>
  <c r="I20" i="15"/>
  <c r="I21" i="15"/>
  <c r="I22" i="15"/>
  <c r="I23" i="15"/>
  <c r="I24" i="15"/>
  <c r="I19" i="15"/>
  <c r="I13" i="15"/>
  <c r="I14" i="15"/>
  <c r="I15" i="15"/>
  <c r="I16" i="15"/>
  <c r="I17" i="15"/>
  <c r="I12" i="15"/>
  <c r="I5" i="15"/>
  <c r="I6" i="15"/>
  <c r="I7" i="15"/>
  <c r="I8" i="15"/>
  <c r="I9" i="15"/>
  <c r="I4" i="15"/>
  <c r="G5" i="14"/>
  <c r="G6" i="14"/>
  <c r="G7" i="14"/>
  <c r="G8" i="14"/>
  <c r="G9" i="14"/>
  <c r="G10" i="14"/>
  <c r="G11" i="14"/>
  <c r="G12" i="14"/>
  <c r="G13" i="14"/>
  <c r="G14" i="14"/>
  <c r="G15" i="14"/>
  <c r="G16" i="14"/>
  <c r="G17" i="14"/>
  <c r="G18" i="14"/>
  <c r="G19" i="14"/>
  <c r="G20" i="14"/>
  <c r="G21" i="14"/>
  <c r="G22" i="14"/>
  <c r="G23" i="14"/>
  <c r="G4" i="14"/>
  <c r="H5" i="13"/>
  <c r="H6" i="13"/>
  <c r="H7" i="13"/>
  <c r="H8" i="13"/>
  <c r="H9" i="13"/>
  <c r="H10" i="13"/>
  <c r="H11" i="13"/>
  <c r="H12" i="13"/>
  <c r="H13" i="13"/>
  <c r="H14" i="13"/>
  <c r="H15" i="13"/>
  <c r="H16" i="13"/>
  <c r="H17" i="13"/>
  <c r="H18" i="13"/>
  <c r="H19" i="13"/>
  <c r="H20" i="13"/>
  <c r="H21" i="13"/>
  <c r="H22" i="13"/>
  <c r="H23" i="13"/>
  <c r="H4" i="13"/>
  <c r="H5" i="12"/>
  <c r="H6" i="12"/>
  <c r="H7" i="12"/>
  <c r="H8" i="12"/>
  <c r="H9" i="12"/>
  <c r="H10" i="12"/>
  <c r="H11" i="12"/>
  <c r="H12" i="12"/>
  <c r="H13" i="12"/>
  <c r="H14" i="12"/>
  <c r="H15" i="12"/>
  <c r="H16" i="12"/>
  <c r="H17" i="12"/>
  <c r="H18" i="12"/>
  <c r="H19" i="12"/>
  <c r="H20" i="12"/>
  <c r="H21" i="12"/>
  <c r="H22" i="12"/>
  <c r="H23" i="12"/>
  <c r="H4" i="12"/>
  <c r="J6" i="11"/>
  <c r="J7" i="11"/>
  <c r="J8" i="11"/>
  <c r="J9" i="11"/>
  <c r="J10" i="11"/>
  <c r="J11" i="11"/>
  <c r="J12" i="11"/>
  <c r="J13" i="11"/>
  <c r="J14" i="11"/>
  <c r="J15" i="11"/>
  <c r="J16" i="11"/>
  <c r="J17" i="11"/>
  <c r="J18" i="11"/>
  <c r="J19" i="11"/>
  <c r="J20" i="11"/>
  <c r="J21" i="11"/>
  <c r="J5" i="11"/>
  <c r="C24" i="2"/>
  <c r="C21" i="2"/>
  <c r="C25" i="2"/>
  <c r="I6" i="2"/>
  <c r="H6" i="2"/>
  <c r="E6" i="2"/>
  <c r="J5" i="2"/>
  <c r="J4" i="2"/>
  <c r="J3" i="2"/>
  <c r="J6" i="2"/>
  <c r="G24" i="20"/>
  <c r="D13" i="10"/>
  <c r="G13" i="10"/>
  <c r="F24" i="20"/>
  <c r="H24" i="20"/>
  <c r="D13" i="5"/>
  <c r="G13" i="5"/>
  <c r="G24" i="19"/>
  <c r="D12" i="10"/>
  <c r="G12" i="10"/>
  <c r="F24" i="19"/>
  <c r="D12" i="9"/>
  <c r="G12" i="9"/>
  <c r="G24" i="18"/>
  <c r="F24" i="18"/>
  <c r="H24" i="18"/>
  <c r="D11" i="5"/>
  <c r="G11" i="5"/>
  <c r="G24" i="17"/>
  <c r="D10" i="10"/>
  <c r="G10" i="10"/>
  <c r="F24" i="17"/>
  <c r="D10" i="9"/>
  <c r="G10" i="9"/>
  <c r="H25" i="16"/>
  <c r="G25" i="16"/>
  <c r="G26" i="16"/>
  <c r="H14" i="16"/>
  <c r="H26" i="16"/>
  <c r="D9" i="10"/>
  <c r="G9" i="10"/>
  <c r="G14" i="16"/>
  <c r="I14" i="16"/>
  <c r="H31" i="15"/>
  <c r="G31" i="15"/>
  <c r="H25" i="15"/>
  <c r="G25" i="15"/>
  <c r="I25" i="15"/>
  <c r="H18" i="15"/>
  <c r="H32" i="15"/>
  <c r="G18" i="15"/>
  <c r="I18" i="15"/>
  <c r="H10" i="15"/>
  <c r="G10" i="15"/>
  <c r="I10" i="15"/>
  <c r="F24" i="14"/>
  <c r="D7" i="10"/>
  <c r="G7" i="10"/>
  <c r="E24" i="14"/>
  <c r="G24" i="14"/>
  <c r="D7" i="5"/>
  <c r="G7" i="5"/>
  <c r="G24" i="13"/>
  <c r="D6" i="10"/>
  <c r="G6" i="10"/>
  <c r="F24" i="13"/>
  <c r="H24" i="13"/>
  <c r="D6" i="5"/>
  <c r="G6" i="5"/>
  <c r="G24" i="12"/>
  <c r="D5" i="10"/>
  <c r="F24" i="12"/>
  <c r="H24" i="12"/>
  <c r="D5" i="5"/>
  <c r="I22" i="11"/>
  <c r="J22" i="11"/>
  <c r="H22" i="11"/>
  <c r="D8" i="9"/>
  <c r="G8" i="9"/>
  <c r="E14" i="10"/>
  <c r="F14" i="10"/>
  <c r="G5" i="5"/>
  <c r="G14" i="5"/>
  <c r="D14" i="5"/>
  <c r="G5" i="10"/>
  <c r="D3" i="2"/>
  <c r="F3" i="2"/>
  <c r="D5" i="2"/>
  <c r="F5" i="2"/>
  <c r="D4" i="2"/>
  <c r="F4" i="2"/>
  <c r="D9" i="9"/>
  <c r="G9" i="9"/>
  <c r="I26" i="16"/>
  <c r="D9" i="5"/>
  <c r="G9" i="5"/>
  <c r="D8" i="5"/>
  <c r="G8" i="5"/>
  <c r="D11" i="9"/>
  <c r="G11" i="9"/>
  <c r="H24" i="19"/>
  <c r="D12" i="5"/>
  <c r="G12" i="5"/>
  <c r="D8" i="10"/>
  <c r="G8" i="10"/>
  <c r="D5" i="9"/>
  <c r="D13" i="9"/>
  <c r="G13" i="9"/>
  <c r="H24" i="17"/>
  <c r="D10" i="5"/>
  <c r="G10" i="5"/>
  <c r="D7" i="9"/>
  <c r="G7" i="9"/>
  <c r="D6" i="9"/>
  <c r="G6" i="9"/>
  <c r="I25" i="16"/>
  <c r="G5" i="9"/>
  <c r="G14" i="9"/>
  <c r="D14" i="9"/>
  <c r="D14" i="10"/>
  <c r="F6" i="2"/>
  <c r="G14" i="10"/>
</calcChain>
</file>

<file path=xl/sharedStrings.xml><?xml version="1.0" encoding="utf-8"?>
<sst xmlns="http://schemas.openxmlformats.org/spreadsheetml/2006/main" count="455" uniqueCount="207">
  <si>
    <t>項目</t>
  </si>
  <si>
    <t>說明</t>
  </si>
  <si>
    <t>需配置設備數</t>
  </si>
  <si>
    <t>電腦顯示器</t>
  </si>
  <si>
    <t>文書編輯軟體</t>
  </si>
  <si>
    <t>合計</t>
  </si>
  <si>
    <t>(試算結果)</t>
  </si>
  <si>
    <t>員額</t>
  </si>
  <si>
    <t>數量</t>
  </si>
  <si>
    <t>1.職員</t>
  </si>
  <si>
    <t>7.駕駛</t>
  </si>
  <si>
    <t>2.警察</t>
  </si>
  <si>
    <t>8.聘用</t>
  </si>
  <si>
    <t>3.法警</t>
  </si>
  <si>
    <t>9.約僱</t>
  </si>
  <si>
    <t>4.駐警</t>
  </si>
  <si>
    <t>10.駐外僱員</t>
  </si>
  <si>
    <t>5.工友</t>
  </si>
  <si>
    <t>6.技工</t>
  </si>
  <si>
    <t>備註</t>
  </si>
  <si>
    <t>□</t>
  </si>
  <si>
    <t>ＯＯ大學校務基金</t>
    <phoneticPr fontId="12" type="noConversion"/>
  </si>
  <si>
    <t>電腦經費預算表</t>
    <phoneticPr fontId="12" type="noConversion"/>
  </si>
  <si>
    <t>單位：新臺幣千元</t>
    <phoneticPr fontId="12" type="noConversion"/>
  </si>
  <si>
    <t>資訊操作維護費</t>
    <phoneticPr fontId="12" type="noConversion"/>
  </si>
  <si>
    <t>資訊設備租金</t>
    <phoneticPr fontId="12" type="noConversion"/>
  </si>
  <si>
    <t>雲端服務費</t>
    <phoneticPr fontId="12" type="noConversion"/>
  </si>
  <si>
    <t>維護</t>
    <phoneticPr fontId="12" type="noConversion"/>
  </si>
  <si>
    <t>電腦用品及耗材</t>
    <phoneticPr fontId="12" type="noConversion"/>
  </si>
  <si>
    <t>說
明</t>
    <phoneticPr fontId="12" type="noConversion"/>
  </si>
  <si>
    <t>單位：新臺幣千元</t>
    <phoneticPr fontId="12" type="noConversion"/>
  </si>
  <si>
    <t>合計</t>
    <phoneticPr fontId="12" type="noConversion"/>
  </si>
  <si>
    <t>單位：新臺幣千元</t>
    <phoneticPr fontId="12" type="noConversion"/>
  </si>
  <si>
    <t>0.現有設備概況及單位人數</t>
    <phoneticPr fontId="12" type="noConversion"/>
  </si>
  <si>
    <t>(1)現有設備概況</t>
    <phoneticPr fontId="12" type="noConversion"/>
  </si>
  <si>
    <t>項次</t>
    <phoneticPr fontId="12" type="noConversion"/>
  </si>
  <si>
    <t>設備名稱</t>
    <phoneticPr fontId="12" type="noConversion"/>
  </si>
  <si>
    <t>規格摘要</t>
    <phoneticPr fontId="12" type="noConversion"/>
  </si>
  <si>
    <t>用途說明</t>
    <phoneticPr fontId="12" type="noConversion"/>
  </si>
  <si>
    <t>數量</t>
    <phoneticPr fontId="12" type="noConversion"/>
  </si>
  <si>
    <t>當年購入　　金額</t>
    <phoneticPr fontId="12" type="noConversion"/>
  </si>
  <si>
    <t>購買年度</t>
    <phoneticPr fontId="12" type="noConversion"/>
  </si>
  <si>
    <t>維護費用
(政府補助收入)</t>
    <phoneticPr fontId="12" type="noConversion"/>
  </si>
  <si>
    <t>維護費用
(自籌收入)</t>
    <phoneticPr fontId="12" type="noConversion"/>
  </si>
  <si>
    <t>維護費用總金額</t>
    <phoneticPr fontId="12" type="noConversion"/>
  </si>
  <si>
    <t>硬體設備維護費合計</t>
    <phoneticPr fontId="12" type="noConversion"/>
  </si>
  <si>
    <t>（註：行數不夠請自行增加）</t>
    <phoneticPr fontId="12" type="noConversion"/>
  </si>
  <si>
    <r>
      <t>(2)單位人數：</t>
    </r>
    <r>
      <rPr>
        <u/>
        <sz val="12"/>
        <rFont val="標楷體"/>
        <family val="4"/>
        <charset val="136"/>
      </rPr>
      <t xml:space="preserve">                                     </t>
    </r>
    <phoneticPr fontId="12" type="noConversion"/>
  </si>
  <si>
    <t>員額(教職員含專兼任老師、正式職員、約聘僱)人數：</t>
    <phoneticPr fontId="12" type="noConversion"/>
  </si>
  <si>
    <t>人</t>
    <phoneticPr fontId="12" type="noConversion"/>
  </si>
  <si>
    <t>全校學生人數：</t>
    <phoneticPr fontId="12" type="noConversion"/>
  </si>
  <si>
    <t>項次</t>
    <phoneticPr fontId="12" type="noConversion"/>
  </si>
  <si>
    <t>設備名稱</t>
    <phoneticPr fontId="12" type="noConversion"/>
  </si>
  <si>
    <t>購(租)</t>
    <phoneticPr fontId="12" type="noConversion"/>
  </si>
  <si>
    <t>單價</t>
    <phoneticPr fontId="12" type="noConversion"/>
  </si>
  <si>
    <t>數量</t>
    <phoneticPr fontId="12" type="noConversion"/>
  </si>
  <si>
    <t>政府補助收入金額</t>
    <phoneticPr fontId="12" type="noConversion"/>
  </si>
  <si>
    <t>自籌收入金額</t>
    <phoneticPr fontId="12" type="noConversion"/>
  </si>
  <si>
    <t>總金額</t>
    <phoneticPr fontId="12" type="noConversion"/>
  </si>
  <si>
    <t>用途說明</t>
    <phoneticPr fontId="12" type="noConversion"/>
  </si>
  <si>
    <r>
      <t>購</t>
    </r>
    <r>
      <rPr>
        <sz val="12"/>
        <rFont val="Times New Roman"/>
        <family val="1"/>
      </rPr>
      <t/>
    </r>
    <phoneticPr fontId="12" type="noConversion"/>
  </si>
  <si>
    <t>（註：行數不夠請自行增加）</t>
    <phoneticPr fontId="12" type="noConversion"/>
  </si>
  <si>
    <t>單位：新臺幣千元</t>
    <phoneticPr fontId="12" type="noConversion"/>
  </si>
  <si>
    <t>項次</t>
    <phoneticPr fontId="12" type="noConversion"/>
  </si>
  <si>
    <t>系統、套裝及工具軟體</t>
    <phoneticPr fontId="12" type="noConversion"/>
  </si>
  <si>
    <t>購</t>
    <phoneticPr fontId="12" type="noConversion"/>
  </si>
  <si>
    <t>單價</t>
    <phoneticPr fontId="12" type="noConversion"/>
  </si>
  <si>
    <t>數量</t>
    <phoneticPr fontId="12" type="noConversion"/>
  </si>
  <si>
    <t>政府補助收入金額</t>
    <phoneticPr fontId="12" type="noConversion"/>
  </si>
  <si>
    <t>自籌收入金額</t>
    <phoneticPr fontId="12" type="noConversion"/>
  </si>
  <si>
    <t>總金額</t>
    <phoneticPr fontId="12" type="noConversion"/>
  </si>
  <si>
    <t>用途說明</t>
    <phoneticPr fontId="12" type="noConversion"/>
  </si>
  <si>
    <r>
      <t>購</t>
    </r>
    <r>
      <rPr>
        <sz val="12"/>
        <rFont val="Times New Roman"/>
        <family val="1"/>
      </rPr>
      <t/>
    </r>
    <phoneticPr fontId="12" type="noConversion"/>
  </si>
  <si>
    <t>合計</t>
    <phoneticPr fontId="12" type="noConversion"/>
  </si>
  <si>
    <t>（註：行數不夠請自行增加）</t>
    <phoneticPr fontId="12" type="noConversion"/>
  </si>
  <si>
    <t xml:space="preserve"> 單位：新臺幣千元</t>
    <phoneticPr fontId="12" type="noConversion"/>
  </si>
  <si>
    <t>項次</t>
    <phoneticPr fontId="12" type="noConversion"/>
  </si>
  <si>
    <t>系統名稱</t>
    <phoneticPr fontId="12" type="noConversion"/>
  </si>
  <si>
    <t>委外</t>
    <phoneticPr fontId="12" type="noConversion"/>
  </si>
  <si>
    <t>用途說明</t>
    <phoneticPr fontId="12" type="noConversion"/>
  </si>
  <si>
    <t>建置費用
(政府補助收入)</t>
    <phoneticPr fontId="12" type="noConversion"/>
  </si>
  <si>
    <t>建置費用
(自籌收入)</t>
    <phoneticPr fontId="12" type="noConversion"/>
  </si>
  <si>
    <t>建置費用
總金額</t>
    <phoneticPr fontId="12" type="noConversion"/>
  </si>
  <si>
    <t>合計</t>
    <phoneticPr fontId="12" type="noConversion"/>
  </si>
  <si>
    <r>
      <t>(</t>
    </r>
    <r>
      <rPr>
        <sz val="12"/>
        <rFont val="標楷體"/>
        <family val="4"/>
        <charset val="136"/>
      </rPr>
      <t>註：行數不夠請自行增加）</t>
    </r>
    <phoneticPr fontId="12" type="noConversion"/>
  </si>
  <si>
    <t>4.資訊操作維護費</t>
    <phoneticPr fontId="12" type="noConversion"/>
  </si>
  <si>
    <t>應用系統名稱</t>
    <phoneticPr fontId="12" type="noConversion"/>
  </si>
  <si>
    <t>類別</t>
    <phoneticPr fontId="12" type="noConversion"/>
  </si>
  <si>
    <t xml:space="preserve">數量 </t>
    <phoneticPr fontId="12" type="noConversion"/>
  </si>
  <si>
    <t>當年建置金額</t>
    <phoneticPr fontId="12" type="noConversion"/>
  </si>
  <si>
    <t>建置年度</t>
    <phoneticPr fontId="12" type="noConversion"/>
  </si>
  <si>
    <t>維護費用
(政府補助收入)</t>
    <phoneticPr fontId="12" type="noConversion"/>
  </si>
  <si>
    <t>維護費用
(自籌收入)</t>
    <phoneticPr fontId="12" type="noConversion"/>
  </si>
  <si>
    <t>維護費用
總金額</t>
    <phoneticPr fontId="12" type="noConversion"/>
  </si>
  <si>
    <t>應用系統</t>
    <phoneticPr fontId="12" type="noConversion"/>
  </si>
  <si>
    <t>應用系統小計</t>
    <phoneticPr fontId="12" type="noConversion"/>
  </si>
  <si>
    <t>系統、套裝及工具軟體名稱</t>
    <phoneticPr fontId="12" type="noConversion"/>
  </si>
  <si>
    <t>當年購買金額</t>
    <phoneticPr fontId="12" type="noConversion"/>
  </si>
  <si>
    <t>購買年度</t>
    <phoneticPr fontId="12" type="noConversion"/>
  </si>
  <si>
    <t>系統軟體</t>
    <phoneticPr fontId="12" type="noConversion"/>
  </si>
  <si>
    <t>系統軟體維護費小計</t>
    <phoneticPr fontId="12" type="noConversion"/>
  </si>
  <si>
    <t>套裝軟體</t>
    <phoneticPr fontId="12" type="noConversion"/>
  </si>
  <si>
    <t>套裝軟體維護費用小計</t>
    <phoneticPr fontId="12" type="noConversion"/>
  </si>
  <si>
    <t>工具軟體</t>
    <phoneticPr fontId="12" type="noConversion"/>
  </si>
  <si>
    <t>工具軟體維護費用小計</t>
    <phoneticPr fontId="12" type="noConversion"/>
  </si>
  <si>
    <t>資訊操作維護費合計</t>
    <phoneticPr fontId="12" type="noConversion"/>
  </si>
  <si>
    <r>
      <t>(</t>
    </r>
    <r>
      <rPr>
        <sz val="12"/>
        <rFont val="標楷體"/>
        <family val="4"/>
        <charset val="136"/>
      </rPr>
      <t>註：行數不夠請自行增加）</t>
    </r>
    <phoneticPr fontId="12" type="noConversion"/>
  </si>
  <si>
    <t>項目名稱</t>
    <phoneticPr fontId="12" type="noConversion"/>
  </si>
  <si>
    <t>類別</t>
    <phoneticPr fontId="12" type="noConversion"/>
  </si>
  <si>
    <t xml:space="preserve">數量 </t>
    <phoneticPr fontId="12" type="noConversion"/>
  </si>
  <si>
    <t>當年購買金額</t>
    <phoneticPr fontId="12" type="noConversion"/>
  </si>
  <si>
    <t>維護費用
總金額</t>
    <phoneticPr fontId="12" type="noConversion"/>
  </si>
  <si>
    <t>硬體租賃</t>
    <phoneticPr fontId="12" type="noConversion"/>
  </si>
  <si>
    <t>硬體租賃小計</t>
    <phoneticPr fontId="12" type="noConversion"/>
  </si>
  <si>
    <t>系統軟體、套裝軟體或工具軟體租賃</t>
    <phoneticPr fontId="12" type="noConversion"/>
  </si>
  <si>
    <t>軟體租賃小計</t>
    <phoneticPr fontId="12" type="noConversion"/>
  </si>
  <si>
    <t>資訊設備租金合計</t>
    <phoneticPr fontId="12" type="noConversion"/>
  </si>
  <si>
    <r>
      <t>(</t>
    </r>
    <r>
      <rPr>
        <sz val="12"/>
        <rFont val="標楷體"/>
        <family val="4"/>
        <charset val="136"/>
      </rPr>
      <t>註：行數不夠請自行增加）</t>
    </r>
    <phoneticPr fontId="12" type="noConversion"/>
  </si>
  <si>
    <t>6.雲端服務費</t>
    <phoneticPr fontId="12" type="noConversion"/>
  </si>
  <si>
    <t>購(租)</t>
    <phoneticPr fontId="12" type="noConversion"/>
  </si>
  <si>
    <t>單價</t>
    <phoneticPr fontId="12" type="noConversion"/>
  </si>
  <si>
    <t>政府補助收入金額</t>
    <phoneticPr fontId="12" type="noConversion"/>
  </si>
  <si>
    <t>自籌收入金額</t>
    <phoneticPr fontId="12" type="noConversion"/>
  </si>
  <si>
    <t>總金額</t>
    <phoneticPr fontId="12" type="noConversion"/>
  </si>
  <si>
    <t>合計</t>
    <phoneticPr fontId="12" type="noConversion"/>
  </si>
  <si>
    <t>費用項目</t>
    <phoneticPr fontId="12" type="noConversion"/>
  </si>
  <si>
    <t>合          計</t>
    <phoneticPr fontId="12" type="noConversion"/>
  </si>
  <si>
    <t>單位：新臺幣千元</t>
    <phoneticPr fontId="12" type="noConversion"/>
  </si>
  <si>
    <t>項次</t>
    <phoneticPr fontId="12" type="noConversion"/>
  </si>
  <si>
    <t>費用項目</t>
    <phoneticPr fontId="12" type="noConversion"/>
  </si>
  <si>
    <t>用途說明</t>
    <phoneticPr fontId="12" type="noConversion"/>
  </si>
  <si>
    <t>單價</t>
    <phoneticPr fontId="12" type="noConversion"/>
  </si>
  <si>
    <t>數量</t>
    <phoneticPr fontId="12" type="noConversion"/>
  </si>
  <si>
    <t>政府補助收入金額</t>
    <phoneticPr fontId="12" type="noConversion"/>
  </si>
  <si>
    <t>自籌收入金額</t>
    <phoneticPr fontId="12" type="noConversion"/>
  </si>
  <si>
    <t>總金額</t>
    <phoneticPr fontId="12" type="noConversion"/>
  </si>
  <si>
    <t>合          計</t>
    <phoneticPr fontId="12" type="noConversion"/>
  </si>
  <si>
    <t>（註：行數不夠請自行增加）</t>
    <phoneticPr fontId="12" type="noConversion"/>
  </si>
  <si>
    <t>9.電腦用品及耗材</t>
    <phoneticPr fontId="12" type="noConversion"/>
  </si>
  <si>
    <t>數據通訊費</t>
    <phoneticPr fontId="12" type="noConversion"/>
  </si>
  <si>
    <t>ＯＯ大學校務基金</t>
    <phoneticPr fontId="12" type="noConversion"/>
  </si>
  <si>
    <t>電腦經費預算表-自籌收入</t>
    <phoneticPr fontId="12" type="noConversion"/>
  </si>
  <si>
    <t>電腦經費預算表-政府補助收入</t>
    <phoneticPr fontId="12" type="noConversion"/>
  </si>
  <si>
    <t>ＯＯ大學校務基金</t>
    <phoneticPr fontId="12" type="noConversion"/>
  </si>
  <si>
    <t>硬體設備費</t>
    <phoneticPr fontId="12" type="noConversion"/>
  </si>
  <si>
    <t>軟體購置費</t>
    <phoneticPr fontId="12" type="noConversion"/>
  </si>
  <si>
    <t>系統開發費</t>
    <phoneticPr fontId="12" type="noConversion"/>
  </si>
  <si>
    <t>1.硬體設備費</t>
    <phoneticPr fontId="12" type="noConversion"/>
  </si>
  <si>
    <t>2軟體購置費</t>
    <phoneticPr fontId="12" type="noConversion"/>
  </si>
  <si>
    <t>3.系統開發費</t>
    <phoneticPr fontId="12" type="noConversion"/>
  </si>
  <si>
    <t>聯絡方式</t>
  </si>
  <si>
    <t>單位</t>
  </si>
  <si>
    <t>姓名/職稱</t>
  </si>
  <si>
    <t>電話</t>
  </si>
  <si>
    <t>email</t>
  </si>
  <si>
    <t>軟體使用費</t>
    <phoneticPr fontId="12" type="noConversion"/>
  </si>
  <si>
    <t>機關名稱：</t>
  </si>
  <si>
    <t>其他(B)</t>
  </si>
  <si>
    <t>0</t>
  </si>
  <si>
    <t>5.資訊設備租金</t>
    <phoneticPr fontId="12" type="noConversion"/>
  </si>
  <si>
    <t>7.軟體使用費</t>
    <phoneticPr fontId="12" type="noConversion"/>
  </si>
  <si>
    <t>8.數據通訊費</t>
    <phoneticPr fontId="12" type="noConversion"/>
  </si>
  <si>
    <t xml:space="preserve">                   中華民國112年度</t>
    <phoneticPr fontId="12" type="noConversion"/>
  </si>
  <si>
    <t>經費項目</t>
    <phoneticPr fontId="12" type="noConversion"/>
  </si>
  <si>
    <t>本年度(112)
預算數(A)</t>
    <phoneticPr fontId="12" type="noConversion"/>
  </si>
  <si>
    <t>上年度(111)
預算數(B)</t>
    <phoneticPr fontId="12" type="noConversion"/>
  </si>
  <si>
    <t>前年度(110)
決算數(C)</t>
    <phoneticPr fontId="12" type="noConversion"/>
  </si>
  <si>
    <t>比較數
(112-111)
(A)-(B)</t>
    <phoneticPr fontId="12" type="noConversion"/>
  </si>
  <si>
    <t>合      計</t>
    <phoneticPr fontId="12" type="noConversion"/>
  </si>
  <si>
    <t>1、現有員額人數及設備概況</t>
    <phoneticPr fontId="12" type="noConversion"/>
  </si>
  <si>
    <t>2、運作中及擬開發之資訊系統</t>
    <phoneticPr fontId="12" type="noConversion"/>
  </si>
  <si>
    <t>3、擬購置之硬軟體設備</t>
    <phoneticPr fontId="12" type="noConversion"/>
  </si>
  <si>
    <t>4、擬購置之資訊相關服務</t>
    <phoneticPr fontId="12" type="noConversion"/>
  </si>
  <si>
    <t>填表說明：</t>
    <phoneticPr fontId="12" type="noConversion"/>
  </si>
  <si>
    <t>1.基金各項電腦相關經費均需填列於本表，請以資訊預算編審系統（IBR系統，網址：https://ibr.dgbas.gov.tw）產製本表函送行政院主計總處。</t>
    <phoneticPr fontId="12" type="noConversion"/>
  </si>
  <si>
    <t>2.經費項目定義如下：</t>
    <phoneticPr fontId="12" type="noConversion"/>
  </si>
  <si>
    <t>(1)硬體設備費:指現購或以融資租賃方式購置電腦硬體設備（含不可分割之電腦軟體配備）及雲端服務相關費用。
(2)軟體購置費:指獨立購租市場現貨之電腦作業系統、資料庫系統、套裝軟體（含版本升級）及雲端服務等費用。
(3)系統開發費:指委託廠商整體規劃、開發、擴充應用系統等相關費用。
(4)資訊操作維護費:指購買資訊作業相關之設備保養、維修、操作及系統維護等服務費用。
(5)資訊設備租金:指以營業租賃方式租用資訊軟硬體設備或使用外部資訊中心軟硬體服務之租金費用。
(6)雲端服務費:指購買雲端服務費用，如：IaaS、PaaS或SaaS等。
(7)軟體使用費:指購置金額未達1萬元軟體或期間未達2 年之軟體授權等費用。
(8)數據通訊費:指使用數據交換、網路通訊等費用。
(9)電腦用品及耗材:指購置電腦用品、耗材及使用年限未達2 年或金額未達1萬元之週邊設備等費用。</t>
    <phoneticPr fontId="12" type="noConversion"/>
  </si>
  <si>
    <t xml:space="preserve">3.各經費項目之本年度預算數如有屬公共建設計畫、科技發展計畫之部分，須於IBR系統分別填列。  </t>
    <phoneticPr fontId="12" type="noConversion"/>
  </si>
  <si>
    <t>4.說明欄各項資料應填列內容如下：</t>
    <phoneticPr fontId="12" type="noConversion"/>
  </si>
  <si>
    <t>(1)現有員額人數及設備概況：請敍明基金員額人數、其他因業務需要需配置電腦設備人數以及現有設備概況。
(2)運作中及擬開發之資訊系統：請按經費項目，逐項列明本年度擬維護及開發(含擴增)之資訊系統名稱、經費需求數、用途、經費估算說明。
(3)擬購置之硬軟體設備：請按經費項目，逐項列明本年度擬購置之硬軟體設備名稱、單價、數量、經費需求數、用途、經費估算說明。
(4)擬購置之資訊相關服務：前述(2)(3)項以外之資訊相關服務，請按經費項目，逐項列明本年度擬購置之資訊服務名稱、單價、數量、經費需求數、用途、經費估算說明。
(5)前述(2)(3)(4)項資料，如有屬公共建設計畫、科技發展計畫之項目可不列入說明。
(6)說明欄各項資料可於IBR系統登載，或另以檔案上傳至IBR系統。</t>
    <phoneticPr fontId="12" type="noConversion"/>
  </si>
  <si>
    <t>112年度資通訊基本軟硬體維運預算估算原則試算表(使用者端)</t>
    <phoneticPr fontId="12" type="noConversion"/>
  </si>
  <si>
    <t>(基金適用)</t>
    <phoneticPr fontId="12" type="noConversion"/>
  </si>
  <si>
    <t>編號</t>
    <phoneticPr fontId="12" type="noConversion"/>
  </si>
  <si>
    <t xml:space="preserve"> </t>
    <phoneticPr fontId="12" type="noConversion"/>
  </si>
  <si>
    <t>估算需求
總量
(1)</t>
    <phoneticPr fontId="12" type="noConversion"/>
  </si>
  <si>
    <t>個人設施/每人年分攤
(千元)
(2)=i</t>
    <phoneticPr fontId="12" type="noConversion"/>
  </si>
  <si>
    <r>
      <t xml:space="preserve">試算小計
(千元)
</t>
    </r>
    <r>
      <rPr>
        <b/>
        <sz val="9"/>
        <rFont val="標楷體"/>
        <family val="4"/>
        <charset val="136"/>
      </rPr>
      <t>(3)=(1)*(2)</t>
    </r>
    <phoneticPr fontId="12" type="noConversion"/>
  </si>
  <si>
    <t>112年
需求數量
(4)</t>
  </si>
  <si>
    <t>112年概算
(資本門)
(千元)
(5)</t>
  </si>
  <si>
    <t>112年概算
(經常門)
(千元)
(6)</t>
  </si>
  <si>
    <t>112年概算
(經資併計)
(千元)
(7)=(5)+(6)</t>
  </si>
  <si>
    <t>個人電腦(含筆記型電腦)</t>
    <phoneticPr fontId="12" type="noConversion"/>
  </si>
  <si>
    <t>需配置設備數</t>
    <phoneticPr fontId="12" type="noConversion"/>
  </si>
  <si>
    <r>
      <t>1.每台</t>
    </r>
    <r>
      <rPr>
        <b/>
        <sz val="12"/>
        <color indexed="12"/>
        <rFont val="標楷體"/>
        <family val="4"/>
        <charset val="136"/>
      </rPr>
      <t>30,000元</t>
    </r>
    <r>
      <rPr>
        <sz val="12"/>
        <rFont val="標楷體"/>
        <family val="4"/>
        <charset val="136"/>
      </rPr>
      <t>估算，以5年均攤費用。</t>
    </r>
    <r>
      <rPr>
        <b/>
        <sz val="12"/>
        <color indexed="12"/>
        <rFont val="標楷體"/>
        <family val="4"/>
        <charset val="136"/>
      </rPr>
      <t>(i=30/5千元)</t>
    </r>
    <r>
      <rPr>
        <sz val="12"/>
        <rFont val="標楷體"/>
        <family val="4"/>
        <charset val="136"/>
      </rPr>
      <t xml:space="preserve">
2.以員額人數1/5比例汰換為原則。
3.</t>
    </r>
    <r>
      <rPr>
        <b/>
        <sz val="12"/>
        <color indexed="12"/>
        <rFont val="標楷體"/>
        <family val="4"/>
        <charset val="136"/>
      </rPr>
      <t>如有行動化需求，應優先購置筆記型電腦</t>
    </r>
    <r>
      <rPr>
        <sz val="12"/>
        <rFont val="標楷體"/>
        <family val="4"/>
        <charset val="136"/>
      </rPr>
      <t>。
4.若以營業租賃方式租用時，得依此額度計列。</t>
    </r>
    <phoneticPr fontId="12" type="noConversion"/>
  </si>
  <si>
    <t>(112年編列數)</t>
  </si>
  <si>
    <t>說明：請填入5個紅框內的資料(包含機關名稱、員額、112年編列數及需求數等)，並就試算結果與編列數進行差異分析說明。</t>
  </si>
  <si>
    <r>
      <t>1.各機關請依</t>
    </r>
    <r>
      <rPr>
        <sz val="12"/>
        <color indexed="10"/>
        <rFont val="標楷體"/>
        <family val="4"/>
        <charset val="136"/>
      </rPr>
      <t>「共同性費用編列基準表」</t>
    </r>
    <r>
      <rPr>
        <sz val="12"/>
        <rFont val="標楷體"/>
        <family val="4"/>
        <charset val="136"/>
      </rPr>
      <t>之「</t>
    </r>
    <r>
      <rPr>
        <sz val="12"/>
        <color indexed="10"/>
        <rFont val="標楷體"/>
        <family val="4"/>
        <charset val="136"/>
      </rPr>
      <t>資訊設備</t>
    </r>
    <r>
      <rPr>
        <sz val="12"/>
        <rFont val="標楷體"/>
        <family val="4"/>
        <charset val="136"/>
      </rPr>
      <t>」，按實際需要於編列標準範圍內核實編列，若有特殊業務需要，得說明計列。 
2.估算原則中所提員額數計算方式係按明列於「預算員額明細表」之職員、警察、法警、駐警、工友、技工、駕駛、聘用、約僱、駐外僱員等員額，如於說明欄中，另列有以業務費支付之臨時人員、派遣人員及承攬人員，且未配置設備者，亦得依業務需要配置</t>
    </r>
    <r>
      <rPr>
        <sz val="12"/>
        <color indexed="12"/>
        <rFont val="標楷體"/>
        <family val="4"/>
        <charset val="136"/>
      </rPr>
      <t>公務共用個人電腦(含筆記型電腦)，並以不超過該類員額人數1/10比例配置</t>
    </r>
    <r>
      <rPr>
        <sz val="12"/>
        <rFont val="標楷體"/>
        <family val="4"/>
        <charset val="136"/>
      </rPr>
      <t>。</t>
    </r>
    <phoneticPr fontId="12" type="noConversion"/>
  </si>
  <si>
    <t>差異分析說明:</t>
  </si>
  <si>
    <t>1. ○○○○○○
2. ○○○○○○</t>
    <phoneticPr fontId="12" type="noConversion"/>
  </si>
  <si>
    <r>
      <rPr>
        <b/>
        <sz val="12"/>
        <color indexed="8"/>
        <rFont val="標楷體"/>
        <family val="4"/>
        <charset val="136"/>
      </rPr>
      <t>員額數合計</t>
    </r>
    <r>
      <rPr>
        <sz val="12"/>
        <color indexed="8"/>
        <rFont val="標楷體"/>
        <family val="4"/>
        <charset val="136"/>
      </rPr>
      <t>(A)=1~10項合計</t>
    </r>
    <phoneticPr fontId="12" type="noConversion"/>
  </si>
  <si>
    <t>無業務需要配置資訊設備人數(C)</t>
    <phoneticPr fontId="12" type="noConversion"/>
  </si>
  <si>
    <t>公務共用電腦數(D)=(C)/10</t>
  </si>
  <si>
    <r>
      <rPr>
        <b/>
        <sz val="12"/>
        <color indexed="8"/>
        <rFont val="標楷體"/>
        <family val="4"/>
        <charset val="136"/>
      </rPr>
      <t>需配置設備數</t>
    </r>
    <r>
      <rPr>
        <sz val="12"/>
        <color indexed="8"/>
        <rFont val="標楷體"/>
        <family val="4"/>
        <charset val="136"/>
      </rPr>
      <t xml:space="preserve">
(E)=(A)+(B)-(C)+(D)：</t>
    </r>
    <phoneticPr fontId="12" type="noConversion"/>
  </si>
  <si>
    <r>
      <t>每台</t>
    </r>
    <r>
      <rPr>
        <b/>
        <sz val="12"/>
        <color indexed="12"/>
        <rFont val="標楷體"/>
        <family val="4"/>
        <charset val="136"/>
      </rPr>
      <t>5,000元</t>
    </r>
    <r>
      <rPr>
        <sz val="12"/>
        <rFont val="標楷體"/>
        <family val="4"/>
        <charset val="136"/>
      </rPr>
      <t>估算，以5年均攤費用。</t>
    </r>
    <r>
      <rPr>
        <b/>
        <sz val="12"/>
        <color indexed="12"/>
        <rFont val="標楷體"/>
        <family val="4"/>
        <charset val="136"/>
      </rPr>
      <t>(i=5/5千元)</t>
    </r>
    <phoneticPr fontId="12" type="noConversion"/>
  </si>
  <si>
    <r>
      <t>每套</t>
    </r>
    <r>
      <rPr>
        <b/>
        <sz val="12"/>
        <color indexed="12"/>
        <rFont val="標楷體"/>
        <family val="4"/>
        <charset val="136"/>
      </rPr>
      <t>15,000元</t>
    </r>
    <r>
      <rPr>
        <sz val="12"/>
        <rFont val="標楷體"/>
        <family val="4"/>
        <charset val="136"/>
      </rPr>
      <t>估算，以5年均攤費用。</t>
    </r>
    <r>
      <rPr>
        <b/>
        <sz val="12"/>
        <color indexed="12"/>
        <rFont val="標楷體"/>
        <family val="4"/>
        <charset val="136"/>
      </rPr>
      <t>(i=15/5千元)</t>
    </r>
    <phoneticPr fontId="12" type="noConversion"/>
  </si>
  <si>
    <t>經常門請依需要以原設備購置費之一定比例(5~10%)估算維護費。</t>
    <phoneticPr fontId="12" type="noConversion"/>
  </si>
  <si>
    <t xml:space="preserve">                中華民國112年度</t>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</si>
</sst>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76" formatCode="* #,##0.00\ ;\-* #,##0.00\ ;* \-#\ ;@\ "/>
    <numFmt numFmtId="177" formatCode="* #,##0\ ;\-* #,##0\ ;* \-#\ ;@\ "/>
    <numFmt numFmtId="178" formatCode="#,##0_ "/>
    <numFmt numFmtId="180" formatCode="_-* #,##0_-;\-* #,##0_-;_-* &quot;-&quot;??_-;_-@_-"/>
  </numFmts>
  <fonts count="30">
    <font>
      <sz val="12"/>
      <name val="新細明體"/>
      <family val="1"/>
      <charset val="136"/>
    </font>
    <font>
      <sz val="12"/>
      <name val="標楷體"/>
      <family val="4"/>
      <charset val="136"/>
    </font>
    <font>
      <sz val="18"/>
      <name val="標楷體"/>
      <family val="4"/>
      <charset val="136"/>
    </font>
    <font>
      <b/>
      <sz val="12"/>
      <name val="標楷體"/>
      <family val="4"/>
      <charset val="136"/>
    </font>
    <font>
      <b/>
      <sz val="14"/>
      <color indexed="12"/>
      <name val="標楷體"/>
      <family val="4"/>
      <charset val="136"/>
    </font>
    <font>
      <sz val="12"/>
      <color indexed="12"/>
      <name val="標楷體"/>
      <family val="4"/>
      <charset val="136"/>
    </font>
    <font>
      <sz val="11"/>
      <name val="標楷體"/>
      <family val="4"/>
      <charset val="136"/>
    </font>
    <font>
      <b/>
      <sz val="12"/>
      <color indexed="12"/>
      <name val="標楷體"/>
      <family val="4"/>
      <charset val="136"/>
    </font>
    <font>
      <sz val="14"/>
      <name val="標楷體"/>
      <family val="4"/>
      <charset val="136"/>
    </font>
    <font>
      <u/>
      <sz val="14"/>
      <name val="標楷體"/>
      <family val="4"/>
      <charset val="136"/>
    </font>
    <font>
      <sz val="12"/>
      <color indexed="10"/>
      <name val="標楷體"/>
      <family val="4"/>
      <charset val="136"/>
    </font>
    <font>
      <sz val="12"/>
      <name val="新細明體"/>
      <family val="1"/>
      <charset val="136"/>
    </font>
    <font>
      <sz val="9"/>
      <name val="新細明體"/>
      <family val="1"/>
      <charset val="136"/>
    </font>
    <font>
      <b/>
      <sz val="16"/>
      <name val="標楷體"/>
      <family val="4"/>
      <charset val="136"/>
    </font>
    <font>
      <b/>
      <sz val="18"/>
      <name val="標楷體"/>
      <family val="4"/>
      <charset val="136"/>
    </font>
    <font>
      <b/>
      <sz val="9"/>
      <name val="標楷體"/>
      <family val="4"/>
      <charset val="136"/>
    </font>
    <font>
      <b/>
      <sz val="18"/>
      <color indexed="10"/>
      <name val="標楷體"/>
      <family val="4"/>
      <charset val="136"/>
    </font>
    <font>
      <sz val="14"/>
      <color indexed="12"/>
      <name val="標楷體"/>
      <family val="4"/>
      <charset val="136"/>
    </font>
    <font>
      <sz val="14"/>
      <name val="新細明體"/>
      <family val="1"/>
      <charset val="136"/>
    </font>
    <font>
      <u/>
      <sz val="12"/>
      <name val="標楷體"/>
      <family val="4"/>
      <charset val="136"/>
    </font>
    <font>
      <b/>
      <sz val="18"/>
      <color indexed="12"/>
      <name val="標楷體"/>
      <family val="4"/>
      <charset val="136"/>
    </font>
    <font>
      <b/>
      <sz val="18"/>
      <color indexed="14"/>
      <name val="標楷體"/>
      <family val="4"/>
      <charset val="136"/>
    </font>
    <font>
      <sz val="12"/>
      <name val="Times New Roman"/>
      <family val="1"/>
    </font>
    <font>
      <sz val="13.5"/>
      <name val="標楷體"/>
      <family val="4"/>
      <charset val="136"/>
    </font>
    <font>
      <sz val="12"/>
      <color indexed="8"/>
      <name val="標楷體"/>
      <family val="4"/>
      <charset val="136"/>
    </font>
    <font>
      <b/>
      <sz val="12"/>
      <color indexed="8"/>
      <name val="標楷體"/>
      <family val="4"/>
      <charset val="136"/>
    </font>
    <font>
      <sz val="12"/>
      <color theme="1"/>
      <name val="新細明體"/>
      <family val="1"/>
      <charset val="136"/>
      <scheme val="minor"/>
    </font>
    <font>
      <sz val="12"/>
      <color rgb="FFFF9900"/>
      <name val="新細明體"/>
      <family val="1"/>
      <charset val="136"/>
    </font>
    <font>
      <sz val="12"/>
      <color theme="1"/>
      <name val="標楷體"/>
      <family val="4"/>
      <charset val="136"/>
    </font>
    <font>
      <b/>
      <sz val="12"/>
      <color theme="1"/>
      <name val="標楷體"/>
      <family val="4"/>
      <charset val="136"/>
    </font>
  </fonts>
  <fills count="10">
    <fill>
      <patternFill patternType="none"/>
    </fill>
    <fill>
      <patternFill patternType="gray125"/>
    </fill>
    <fill>
      <patternFill patternType="solid">
        <fgColor indexed="42"/>
        <bgColor indexed="27"/>
      </patternFill>
    </fill>
    <fill>
      <patternFill patternType="solid">
        <fgColor indexed="42"/>
        <bgColor indexed="64"/>
      </patternFill>
    </fill>
    <fill>
      <patternFill patternType="solid">
        <fgColor indexed="45"/>
        <bgColor indexed="64"/>
      </patternFill>
    </fill>
    <fill>
      <patternFill patternType="solid">
        <fgColor indexed="27"/>
        <bgColor indexed="26"/>
      </patternFill>
    </fill>
    <fill>
      <patternFill patternType="solid">
        <fgColor indexed="45"/>
        <bgColor indexed="29"/>
      </patternFill>
    </fill>
    <fill>
      <patternFill patternType="solid">
        <fgColor indexed="27"/>
        <bgColor indexed="64"/>
      </patternFill>
    </fill>
    <fill>
      <patternFill patternType="solid">
        <fgColor indexed="22"/>
        <bgColor indexed="31"/>
      </patternFill>
    </fill>
    <fill>
      <patternFill patternType="solid">
        <fgColor rgb="FFCCFFFF"/>
        <bgColor indexed="64"/>
      </patternFill>
    </fill>
  </fills>
  <borders count="60">
    <border>
      <left/>
      <right/>
      <top/>
      <bottom/>
      <diagonal/>
    </border>
    <border>
      <left style="thick">
        <color indexed="10"/>
      </left>
      <right style="thick">
        <color indexed="10"/>
      </right>
      <top style="thick">
        <color indexed="10"/>
      </top>
      <bottom/>
      <diagonal/>
    </border>
    <border>
      <left style="thick">
        <color indexed="10"/>
      </left>
      <right style="thick">
        <color indexed="10"/>
      </right>
      <top/>
      <bottom/>
      <diagonal/>
    </border>
    <border>
      <left style="thick">
        <color indexed="10"/>
      </left>
      <right style="thick">
        <color indexed="10"/>
      </right>
      <top/>
      <bottom style="thick">
        <color indexed="10"/>
      </bottom>
      <diagonal/>
    </border>
    <border>
      <left style="thick">
        <color indexed="10"/>
      </left>
      <right style="thick">
        <color indexed="10"/>
      </right>
      <top style="thick">
        <color indexed="10"/>
      </top>
      <bottom style="thick">
        <color indexed="10"/>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10"/>
      </left>
      <right style="thin">
        <color indexed="64"/>
      </right>
      <top style="thick">
        <color indexed="10"/>
      </top>
      <bottom style="thin">
        <color indexed="64"/>
      </bottom>
      <diagonal/>
    </border>
    <border>
      <left style="thin">
        <color indexed="64"/>
      </left>
      <right style="thin">
        <color indexed="64"/>
      </right>
      <top style="thick">
        <color indexed="10"/>
      </top>
      <bottom style="thin">
        <color indexed="64"/>
      </bottom>
      <diagonal/>
    </border>
    <border>
      <left style="thin">
        <color indexed="64"/>
      </left>
      <right style="thick">
        <color indexed="10"/>
      </right>
      <top style="thick">
        <color indexed="10"/>
      </top>
      <bottom style="thin">
        <color indexed="64"/>
      </bottom>
      <diagonal/>
    </border>
    <border>
      <left style="thick">
        <color indexed="10"/>
      </left>
      <right style="thin">
        <color indexed="64"/>
      </right>
      <top style="thin">
        <color indexed="64"/>
      </top>
      <bottom style="thin">
        <color indexed="64"/>
      </bottom>
      <diagonal/>
    </border>
    <border>
      <left style="thin">
        <color indexed="64"/>
      </left>
      <right style="thick">
        <color indexed="10"/>
      </right>
      <top style="thin">
        <color indexed="64"/>
      </top>
      <bottom style="thin">
        <color indexed="64"/>
      </bottom>
      <diagonal/>
    </border>
    <border>
      <left/>
      <right/>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style="thin">
        <color indexed="64"/>
      </left>
      <right style="thick">
        <color indexed="64"/>
      </right>
      <top style="thick">
        <color indexed="64"/>
      </top>
      <bottom style="thick">
        <color indexed="8"/>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ck">
        <color indexed="10"/>
      </left>
      <right style="thick">
        <color indexed="8"/>
      </right>
      <top style="thick">
        <color indexed="8"/>
      </top>
      <bottom style="thin">
        <color indexed="64"/>
      </bottom>
      <diagonal/>
    </border>
    <border>
      <left style="thick">
        <color indexed="10"/>
      </left>
      <right style="thick">
        <color indexed="64"/>
      </right>
      <top/>
      <bottom style="thin">
        <color indexed="64"/>
      </bottom>
      <diagonal/>
    </border>
    <border>
      <left style="thick">
        <color indexed="64"/>
      </left>
      <right style="thin">
        <color indexed="64"/>
      </right>
      <top style="thin">
        <color indexed="64"/>
      </top>
      <bottom/>
      <diagonal/>
    </border>
    <border>
      <left style="thick">
        <color indexed="10"/>
      </left>
      <right style="thick">
        <color indexed="8"/>
      </right>
      <top style="thin">
        <color indexed="64"/>
      </top>
      <bottom style="thin">
        <color indexed="64"/>
      </bottom>
      <diagonal/>
    </border>
    <border>
      <left style="thick">
        <color indexed="10"/>
      </left>
      <right style="thick">
        <color indexed="64"/>
      </right>
      <top style="thin">
        <color indexed="64"/>
      </top>
      <bottom style="thin">
        <color indexed="64"/>
      </bottom>
      <diagonal/>
    </border>
    <border diagonalDown="1">
      <left style="thin">
        <color indexed="64"/>
      </left>
      <right style="thin">
        <color indexed="64"/>
      </right>
      <top style="thick">
        <color indexed="64"/>
      </top>
      <bottom style="thick">
        <color indexed="64"/>
      </bottom>
      <diagonal style="thin">
        <color indexed="64"/>
      </diagonal>
    </border>
    <border diagonalDown="1">
      <left style="medium">
        <color indexed="64"/>
      </left>
      <right style="thin">
        <color indexed="64"/>
      </right>
      <top/>
      <bottom style="medium">
        <color indexed="64"/>
      </bottom>
      <diagonal style="thin">
        <color indexed="64"/>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right style="thin">
        <color indexed="64"/>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double">
        <color rgb="FFFF99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medium">
        <color rgb="FF000000"/>
      </bottom>
      <diagonal/>
    </border>
  </borders>
  <cellStyleXfs count="7">
    <xf numFmtId="0" fontId="0" fillId="0" borderId="0">
      <alignment vertical="center"/>
    </xf>
    <xf numFmtId="0" fontId="26" fillId="0" borderId="0">
      <alignment vertical="center"/>
    </xf>
    <xf numFmtId="0" fontId="11" fillId="0" borderId="0"/>
    <xf numFmtId="0" fontId="11" fillId="0" borderId="0"/>
    <xf numFmtId="176" fontId="11" fillId="0" borderId="0" applyBorder="0" applyProtection="0">
      <alignment vertical="center"/>
    </xf>
    <xf numFmtId="43" fontId="11" fillId="0" borderId="0" applyFont="0" applyFill="0" applyBorder="0" applyAlignment="0" applyProtection="0"/>
    <xf numFmtId="0" fontId="27" fillId="0" borderId="53" applyProtection="0">
      <alignment vertical="center"/>
    </xf>
  </cellStyleXfs>
  <cellXfs count="187">
    <xf numFmtId="0" fontId="0" fillId="0" borderId="0" xfId="0">
      <alignment vertical="center"/>
    </xf>
    <xf numFmtId="177" fontId="1" fillId="0" borderId="0" xfId="4" applyNumberFormat="1" applyFont="1" applyBorder="1" applyAlignment="1" applyProtection="1">
      <alignment vertical="center"/>
    </xf>
    <xf numFmtId="0" fontId="3" fillId="2" borderId="1"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1" fillId="0" borderId="0" xfId="0" applyFont="1" applyProtection="1">
      <alignment vertical="center"/>
    </xf>
    <xf numFmtId="0" fontId="1" fillId="0" borderId="0" xfId="0" applyFont="1" applyAlignment="1" applyProtection="1">
      <alignment vertical="center" wrapText="1"/>
    </xf>
    <xf numFmtId="0" fontId="1" fillId="0" borderId="0" xfId="2" applyFont="1" applyAlignment="1">
      <alignment vertical="center"/>
    </xf>
    <xf numFmtId="0" fontId="8" fillId="0" borderId="0" xfId="2" applyFont="1" applyAlignment="1">
      <alignment vertical="center"/>
    </xf>
    <xf numFmtId="0" fontId="1" fillId="0" borderId="0" xfId="2" applyFont="1" applyBorder="1" applyAlignment="1">
      <alignment horizontal="right" vertical="center"/>
    </xf>
    <xf numFmtId="0" fontId="17" fillId="0" borderId="0" xfId="2" applyFont="1" applyAlignment="1">
      <alignment vertical="center"/>
    </xf>
    <xf numFmtId="0" fontId="8" fillId="0" borderId="5" xfId="2" applyFont="1" applyBorder="1" applyAlignment="1">
      <alignment horizontal="center" vertical="center" wrapText="1"/>
    </xf>
    <xf numFmtId="0" fontId="17" fillId="0" borderId="0" xfId="2" applyFont="1" applyAlignment="1">
      <alignment vertical="center" shrinkToFit="1"/>
    </xf>
    <xf numFmtId="178" fontId="8" fillId="0" borderId="5" xfId="2" applyNumberFormat="1" applyFont="1" applyBorder="1" applyAlignment="1">
      <alignment horizontal="right" vertical="center"/>
    </xf>
    <xf numFmtId="0" fontId="17" fillId="0" borderId="0" xfId="2" applyFont="1" applyAlignment="1">
      <alignment shrinkToFit="1"/>
    </xf>
    <xf numFmtId="0" fontId="8" fillId="0" borderId="0" xfId="2" applyFont="1"/>
    <xf numFmtId="0" fontId="1" fillId="0" borderId="0" xfId="2" applyFont="1"/>
    <xf numFmtId="0" fontId="11" fillId="0" borderId="0" xfId="3"/>
    <xf numFmtId="0" fontId="11" fillId="0" borderId="0" xfId="3" applyAlignment="1">
      <alignment vertical="center"/>
    </xf>
    <xf numFmtId="0" fontId="1" fillId="0" borderId="6" xfId="3" applyFont="1" applyBorder="1" applyAlignment="1">
      <alignment vertical="center" wrapText="1"/>
    </xf>
    <xf numFmtId="0" fontId="11" fillId="0" borderId="6" xfId="3" applyBorder="1"/>
    <xf numFmtId="0" fontId="1" fillId="0" borderId="6" xfId="3" applyFont="1" applyBorder="1"/>
    <xf numFmtId="0" fontId="1" fillId="0" borderId="0" xfId="3" applyFont="1"/>
    <xf numFmtId="0" fontId="1" fillId="0" borderId="0" xfId="3" applyFont="1" applyAlignment="1">
      <alignment horizontal="left"/>
    </xf>
    <xf numFmtId="0" fontId="1" fillId="0" borderId="0" xfId="3" applyFont="1" applyAlignment="1"/>
    <xf numFmtId="0" fontId="1" fillId="0" borderId="0" xfId="3" applyFont="1" applyAlignment="1">
      <alignment horizontal="right"/>
    </xf>
    <xf numFmtId="0" fontId="1" fillId="0" borderId="6" xfId="3" applyFont="1" applyBorder="1" applyAlignment="1">
      <alignment horizontal="center" vertical="center" wrapText="1"/>
    </xf>
    <xf numFmtId="0" fontId="1" fillId="0" borderId="6" xfId="3" applyFont="1" applyBorder="1" applyAlignment="1">
      <alignment horizontal="center" vertical="center"/>
    </xf>
    <xf numFmtId="0" fontId="11" fillId="0" borderId="0" xfId="3" applyAlignment="1">
      <alignment horizontal="center"/>
    </xf>
    <xf numFmtId="0" fontId="1" fillId="0" borderId="6" xfId="3" applyFont="1" applyBorder="1" applyAlignment="1">
      <alignment horizontal="right"/>
    </xf>
    <xf numFmtId="178" fontId="1" fillId="0" borderId="6" xfId="3" applyNumberFormat="1" applyFont="1" applyBorder="1" applyAlignment="1">
      <alignment horizontal="right"/>
    </xf>
    <xf numFmtId="178" fontId="1" fillId="0" borderId="6" xfId="3" applyNumberFormat="1" applyFont="1" applyBorder="1" applyAlignment="1">
      <alignment horizontal="right" vertical="center"/>
    </xf>
    <xf numFmtId="178" fontId="1" fillId="0" borderId="6" xfId="5" applyNumberFormat="1" applyFont="1" applyBorder="1" applyAlignment="1">
      <alignment horizontal="right" vertical="center"/>
    </xf>
    <xf numFmtId="0" fontId="1" fillId="0" borderId="7" xfId="3" applyFont="1" applyBorder="1" applyAlignment="1">
      <alignment horizontal="center" vertical="center" wrapText="1"/>
    </xf>
    <xf numFmtId="178" fontId="1" fillId="0" borderId="0" xfId="3" applyNumberFormat="1" applyFont="1" applyBorder="1" applyAlignment="1">
      <alignment horizontal="right" vertical="center"/>
    </xf>
    <xf numFmtId="0" fontId="11" fillId="0" borderId="0" xfId="3" applyAlignment="1"/>
    <xf numFmtId="0" fontId="1" fillId="0" borderId="6" xfId="3" applyFont="1" applyBorder="1" applyAlignment="1">
      <alignment horizontal="right" vertical="center"/>
    </xf>
    <xf numFmtId="0" fontId="1" fillId="0" borderId="0" xfId="3" applyFont="1" applyBorder="1" applyAlignment="1">
      <alignment horizontal="center"/>
    </xf>
    <xf numFmtId="0" fontId="1" fillId="0" borderId="0" xfId="3" applyFont="1" applyBorder="1"/>
    <xf numFmtId="0" fontId="1" fillId="0" borderId="0" xfId="3" applyFont="1" applyBorder="1" applyAlignment="1">
      <alignment horizontal="center" vertical="center" wrapText="1"/>
    </xf>
    <xf numFmtId="178" fontId="1" fillId="0" borderId="7" xfId="3" applyNumberFormat="1" applyFont="1" applyBorder="1" applyAlignment="1">
      <alignment horizontal="right" vertical="center"/>
    </xf>
    <xf numFmtId="180" fontId="1" fillId="0" borderId="0" xfId="5" applyNumberFormat="1" applyFont="1" applyBorder="1"/>
    <xf numFmtId="0" fontId="1" fillId="0" borderId="6" xfId="3" applyFont="1" applyBorder="1" applyAlignment="1">
      <alignment vertical="center"/>
    </xf>
    <xf numFmtId="0" fontId="1" fillId="0" borderId="6" xfId="3" applyFont="1" applyBorder="1" applyAlignment="1">
      <alignment horizontal="center" vertical="center" wrapText="1" shrinkToFit="1"/>
    </xf>
    <xf numFmtId="0" fontId="1" fillId="0" borderId="8" xfId="3" applyFont="1" applyBorder="1" applyAlignment="1">
      <alignment horizontal="center"/>
    </xf>
    <xf numFmtId="0" fontId="1" fillId="0" borderId="0" xfId="3" applyFont="1" applyAlignment="1">
      <alignment horizontal="center"/>
    </xf>
    <xf numFmtId="0" fontId="11" fillId="0" borderId="6" xfId="3" applyBorder="1" applyAlignment="1">
      <alignment vertical="center" wrapText="1"/>
    </xf>
    <xf numFmtId="178" fontId="11" fillId="0" borderId="6" xfId="3" applyNumberFormat="1" applyBorder="1" applyAlignment="1">
      <alignment horizontal="right" vertical="center"/>
    </xf>
    <xf numFmtId="0" fontId="23" fillId="0" borderId="54" xfId="0" applyFont="1" applyBorder="1" applyAlignment="1">
      <alignment horizontal="center" vertical="center" wrapText="1"/>
    </xf>
    <xf numFmtId="0" fontId="23" fillId="0" borderId="55" xfId="0" applyFont="1" applyBorder="1" applyAlignment="1">
      <alignment horizontal="center" vertical="center" wrapText="1"/>
    </xf>
    <xf numFmtId="0" fontId="1" fillId="0" borderId="0" xfId="0" applyFont="1" applyAlignment="1">
      <alignment vertical="center"/>
    </xf>
    <xf numFmtId="0" fontId="23" fillId="0" borderId="56" xfId="0" applyFont="1" applyBorder="1" applyAlignment="1">
      <alignment horizontal="center" vertical="center" wrapText="1"/>
    </xf>
    <xf numFmtId="0" fontId="23" fillId="0" borderId="57" xfId="0" applyFont="1" applyBorder="1" applyAlignment="1">
      <alignment horizontal="center" vertical="center" wrapText="1"/>
    </xf>
    <xf numFmtId="0" fontId="23" fillId="0" borderId="0" xfId="0" applyFont="1" applyAlignment="1">
      <alignment horizontal="center" vertical="top" wrapText="1"/>
    </xf>
    <xf numFmtId="0" fontId="23" fillId="0" borderId="55" xfId="0" applyFont="1" applyBorder="1" applyAlignment="1">
      <alignment horizontal="center" vertical="center" wrapText="1"/>
    </xf>
    <xf numFmtId="0" fontId="23" fillId="0" borderId="57" xfId="0" applyFont="1" applyBorder="1" applyAlignment="1">
      <alignment horizontal="center" vertical="center" wrapText="1"/>
    </xf>
    <xf numFmtId="3" fontId="1" fillId="3" borderId="9" xfId="0" applyNumberFormat="1" applyFont="1" applyFill="1" applyBorder="1" applyAlignment="1" applyProtection="1">
      <alignment horizontal="right" vertical="center" wrapText="1"/>
      <protection locked="0"/>
    </xf>
    <xf numFmtId="3" fontId="1" fillId="3" borderId="10" xfId="0" applyNumberFormat="1" applyFont="1" applyFill="1" applyBorder="1" applyAlignment="1" applyProtection="1">
      <alignment horizontal="right" vertical="center" wrapText="1"/>
      <protection locked="0"/>
    </xf>
    <xf numFmtId="3" fontId="1" fillId="3" borderId="11" xfId="0" applyNumberFormat="1" applyFont="1" applyFill="1" applyBorder="1" applyAlignment="1" applyProtection="1">
      <alignment horizontal="right" vertical="center" wrapText="1"/>
      <protection locked="0"/>
    </xf>
    <xf numFmtId="3" fontId="1" fillId="3" borderId="12" xfId="0" applyNumberFormat="1" applyFont="1" applyFill="1" applyBorder="1" applyAlignment="1" applyProtection="1">
      <alignment horizontal="right" vertical="center" wrapText="1"/>
      <protection locked="0"/>
    </xf>
    <xf numFmtId="3" fontId="1" fillId="3" borderId="6" xfId="0" applyNumberFormat="1" applyFont="1" applyFill="1" applyBorder="1" applyAlignment="1" applyProtection="1">
      <alignment horizontal="right" vertical="center" wrapText="1"/>
      <protection locked="0"/>
    </xf>
    <xf numFmtId="3" fontId="1" fillId="3" borderId="13" xfId="0" applyNumberFormat="1" applyFont="1" applyFill="1" applyBorder="1" applyAlignment="1" applyProtection="1">
      <alignment horizontal="right" vertical="center" wrapText="1"/>
      <protection locked="0"/>
    </xf>
    <xf numFmtId="178" fontId="8" fillId="0" borderId="5" xfId="2" applyNumberFormat="1" applyFont="1" applyFill="1" applyBorder="1" applyAlignment="1">
      <alignment horizontal="right" vertical="center"/>
    </xf>
    <xf numFmtId="0" fontId="1" fillId="0" borderId="0" xfId="3" applyFont="1" applyAlignment="1">
      <alignment vertical="center" wrapText="1"/>
    </xf>
    <xf numFmtId="0" fontId="1" fillId="0" borderId="14" xfId="0" applyFont="1" applyBorder="1" applyAlignment="1" applyProtection="1">
      <alignment horizontal="center" vertical="center"/>
    </xf>
    <xf numFmtId="0" fontId="2" fillId="0" borderId="0" xfId="0" applyFont="1" applyBorder="1" applyAlignment="1" applyProtection="1">
      <alignment horizontal="center" vertical="center"/>
    </xf>
    <xf numFmtId="0" fontId="13" fillId="0" borderId="0" xfId="0" applyFont="1" applyBorder="1" applyAlignment="1" applyProtection="1">
      <alignment horizontal="center" vertical="center" wrapText="1"/>
    </xf>
    <xf numFmtId="0" fontId="3" fillId="0" borderId="15" xfId="0" applyFont="1" applyBorder="1" applyAlignment="1" applyProtection="1">
      <alignment horizontal="center" vertical="top" wrapText="1"/>
    </xf>
    <xf numFmtId="0" fontId="3" fillId="0" borderId="16" xfId="0" applyFont="1" applyBorder="1" applyAlignment="1" applyProtection="1">
      <alignment horizontal="center" vertical="top" wrapText="1"/>
    </xf>
    <xf numFmtId="0" fontId="3" fillId="4" borderId="17" xfId="0" applyFont="1" applyFill="1" applyBorder="1" applyAlignment="1" applyProtection="1">
      <alignment horizontal="center" vertical="top" wrapText="1"/>
    </xf>
    <xf numFmtId="0" fontId="3" fillId="0" borderId="18" xfId="0" applyFont="1" applyBorder="1" applyAlignment="1" applyProtection="1">
      <alignment horizontal="center" vertical="top" wrapText="1"/>
    </xf>
    <xf numFmtId="0" fontId="3" fillId="0" borderId="19" xfId="0" applyFont="1" applyBorder="1" applyAlignment="1" applyProtection="1">
      <alignment horizontal="center" vertical="top" wrapText="1"/>
    </xf>
    <xf numFmtId="0" fontId="3" fillId="5" borderId="20" xfId="0" applyFont="1" applyFill="1" applyBorder="1" applyAlignment="1" applyProtection="1">
      <alignment horizontal="center" vertical="top" wrapText="1"/>
    </xf>
    <xf numFmtId="0" fontId="3" fillId="0" borderId="21" xfId="0" applyFont="1" applyBorder="1" applyAlignment="1" applyProtection="1">
      <alignment horizontal="center" vertical="top" wrapText="1"/>
    </xf>
    <xf numFmtId="0" fontId="1" fillId="0" borderId="22" xfId="0" applyFont="1" applyBorder="1" applyAlignment="1" applyProtection="1">
      <alignment vertical="center" wrapText="1"/>
    </xf>
    <xf numFmtId="0" fontId="3" fillId="0" borderId="23" xfId="0" applyFont="1" applyBorder="1" applyAlignment="1" applyProtection="1">
      <alignment vertical="center" wrapText="1"/>
    </xf>
    <xf numFmtId="0" fontId="5" fillId="0" borderId="23" xfId="0" applyFont="1" applyBorder="1" applyAlignment="1" applyProtection="1">
      <alignment vertical="center"/>
    </xf>
    <xf numFmtId="1" fontId="3" fillId="0" borderId="23" xfId="0" applyNumberFormat="1" applyFont="1" applyBorder="1" applyAlignment="1" applyProtection="1">
      <alignment horizontal="center" vertical="center"/>
    </xf>
    <xf numFmtId="4" fontId="1" fillId="0" borderId="23" xfId="0" applyNumberFormat="1" applyFont="1" applyBorder="1" applyAlignment="1" applyProtection="1">
      <alignment horizontal="right" vertical="center" wrapText="1"/>
    </xf>
    <xf numFmtId="3" fontId="1" fillId="6" borderId="24" xfId="0" applyNumberFormat="1" applyFont="1" applyFill="1" applyBorder="1" applyAlignment="1" applyProtection="1">
      <alignment horizontal="right" vertical="center" wrapText="1"/>
    </xf>
    <xf numFmtId="3" fontId="1" fillId="7" borderId="25" xfId="0" applyNumberFormat="1" applyFont="1" applyFill="1" applyBorder="1" applyAlignment="1" applyProtection="1">
      <alignment horizontal="right" vertical="center" wrapText="1"/>
    </xf>
    <xf numFmtId="0" fontId="1" fillId="0" borderId="26" xfId="0" applyFont="1" applyBorder="1" applyAlignment="1" applyProtection="1">
      <alignment vertical="top" wrapText="1"/>
    </xf>
    <xf numFmtId="0" fontId="1" fillId="0" borderId="27" xfId="0" applyFont="1" applyBorder="1" applyAlignment="1" applyProtection="1">
      <alignment vertical="center" wrapText="1"/>
    </xf>
    <xf numFmtId="0" fontId="3" fillId="0" borderId="6" xfId="0" applyFont="1" applyBorder="1" applyAlignment="1" applyProtection="1">
      <alignment vertical="center" wrapText="1"/>
    </xf>
    <xf numFmtId="0" fontId="5" fillId="0" borderId="6" xfId="0" applyFont="1" applyBorder="1" applyAlignment="1" applyProtection="1">
      <alignment vertical="center"/>
    </xf>
    <xf numFmtId="1" fontId="3" fillId="0" borderId="6" xfId="0" applyNumberFormat="1" applyFont="1" applyBorder="1" applyAlignment="1" applyProtection="1">
      <alignment horizontal="center" vertical="center"/>
    </xf>
    <xf numFmtId="4" fontId="1" fillId="0" borderId="6" xfId="0" applyNumberFormat="1" applyFont="1" applyBorder="1" applyAlignment="1" applyProtection="1">
      <alignment horizontal="right" vertical="center" wrapText="1"/>
    </xf>
    <xf numFmtId="3" fontId="1" fillId="6" borderId="7" xfId="0" applyNumberFormat="1" applyFont="1" applyFill="1" applyBorder="1" applyAlignment="1" applyProtection="1">
      <alignment horizontal="right" vertical="center" wrapText="1"/>
    </xf>
    <xf numFmtId="3" fontId="1" fillId="7" borderId="28" xfId="0" applyNumberFormat="1" applyFont="1" applyFill="1" applyBorder="1" applyAlignment="1" applyProtection="1">
      <alignment horizontal="right" vertical="center" wrapText="1"/>
    </xf>
    <xf numFmtId="0" fontId="1" fillId="0" borderId="29" xfId="0" applyFont="1" applyBorder="1" applyAlignment="1" applyProtection="1">
      <alignment vertical="top" wrapText="1"/>
    </xf>
    <xf numFmtId="0" fontId="1" fillId="0" borderId="15" xfId="0" applyFont="1" applyBorder="1" applyAlignment="1" applyProtection="1">
      <alignment horizontal="center" vertical="center"/>
    </xf>
    <xf numFmtId="0" fontId="4" fillId="0" borderId="16" xfId="0" applyFont="1" applyBorder="1" applyAlignment="1" applyProtection="1">
      <alignment horizontal="center" vertical="center" wrapText="1"/>
    </xf>
    <xf numFmtId="0" fontId="1" fillId="0" borderId="30" xfId="0" applyFont="1" applyBorder="1" applyAlignment="1" applyProtection="1">
      <alignment horizontal="center" vertical="center"/>
    </xf>
    <xf numFmtId="0" fontId="5" fillId="0" borderId="30" xfId="0" applyFont="1" applyBorder="1" applyAlignment="1" applyProtection="1">
      <alignment horizontal="center" vertical="center"/>
    </xf>
    <xf numFmtId="4" fontId="1" fillId="0" borderId="16" xfId="0" applyNumberFormat="1" applyFont="1" applyBorder="1" applyAlignment="1" applyProtection="1">
      <alignment horizontal="center" vertical="center" wrapText="1"/>
    </xf>
    <xf numFmtId="3" fontId="3" fillId="6" borderId="17" xfId="0" applyNumberFormat="1" applyFont="1" applyFill="1" applyBorder="1" applyAlignment="1" applyProtection="1">
      <alignment horizontal="center" vertical="center" wrapText="1"/>
    </xf>
    <xf numFmtId="3" fontId="3" fillId="0" borderId="31" xfId="0" applyNumberFormat="1" applyFont="1" applyBorder="1" applyAlignment="1" applyProtection="1">
      <alignment horizontal="center" vertical="center" wrapText="1"/>
    </xf>
    <xf numFmtId="3" fontId="3" fillId="0" borderId="32" xfId="0" applyNumberFormat="1" applyFont="1" applyBorder="1" applyAlignment="1" applyProtection="1">
      <alignment horizontal="center" vertical="center" wrapText="1"/>
    </xf>
    <xf numFmtId="3" fontId="3" fillId="0" borderId="33" xfId="0" applyNumberFormat="1" applyFont="1" applyFill="1" applyBorder="1" applyAlignment="1" applyProtection="1">
      <alignment horizontal="center" vertical="center" wrapText="1"/>
    </xf>
    <xf numFmtId="3" fontId="3" fillId="5" borderId="34" xfId="0" applyNumberFormat="1" applyFont="1" applyFill="1" applyBorder="1" applyAlignment="1" applyProtection="1">
      <alignment horizontal="center" vertical="center" wrapText="1"/>
    </xf>
    <xf numFmtId="0" fontId="6" fillId="0" borderId="35" xfId="0" applyFont="1" applyBorder="1" applyAlignment="1" applyProtection="1">
      <alignment horizontal="left" vertical="center" wrapText="1"/>
    </xf>
    <xf numFmtId="0" fontId="7" fillId="0" borderId="0" xfId="0" applyFont="1" applyAlignment="1" applyProtection="1">
      <alignment horizontal="center" vertical="center"/>
    </xf>
    <xf numFmtId="0" fontId="1" fillId="0" borderId="0" xfId="0" applyFont="1" applyBorder="1" applyProtection="1">
      <alignment vertical="center"/>
    </xf>
    <xf numFmtId="0" fontId="3" fillId="0" borderId="0" xfId="0" applyFont="1" applyBorder="1" applyAlignment="1" applyProtection="1">
      <alignment horizontal="center" vertical="center"/>
    </xf>
    <xf numFmtId="0" fontId="3" fillId="0" borderId="0" xfId="0" applyFont="1" applyAlignment="1" applyProtection="1">
      <alignment horizontal="center" vertical="center"/>
    </xf>
    <xf numFmtId="0" fontId="1" fillId="0" borderId="0" xfId="0" applyFont="1" applyBorder="1" applyAlignment="1" applyProtection="1">
      <alignment horizontal="left" vertical="center"/>
    </xf>
    <xf numFmtId="0" fontId="28" fillId="0" borderId="0" xfId="0" applyFont="1" applyBorder="1" applyAlignment="1" applyProtection="1">
      <alignment horizontal="right" vertical="center"/>
    </xf>
    <xf numFmtId="0" fontId="1" fillId="8" borderId="5" xfId="0" applyFont="1" applyFill="1" applyBorder="1" applyAlignment="1" applyProtection="1">
      <alignment vertical="center" wrapText="1"/>
    </xf>
    <xf numFmtId="0" fontId="28" fillId="0" borderId="0" xfId="0" applyFont="1" applyAlignment="1" applyProtection="1">
      <alignment horizontal="right" vertical="center"/>
    </xf>
    <xf numFmtId="0" fontId="9" fillId="0" borderId="0" xfId="0" applyFont="1" applyProtection="1">
      <alignment vertical="center"/>
    </xf>
    <xf numFmtId="0" fontId="3" fillId="0" borderId="0" xfId="0" applyFont="1" applyAlignment="1" applyProtection="1">
      <alignment vertical="center" wrapText="1"/>
    </xf>
    <xf numFmtId="0" fontId="28" fillId="0" borderId="0" xfId="1" applyFont="1" applyBorder="1" applyAlignment="1" applyProtection="1">
      <alignment horizontal="right" vertical="top" wrapText="1"/>
    </xf>
    <xf numFmtId="0" fontId="24" fillId="9" borderId="0" xfId="1" applyFont="1" applyFill="1" applyBorder="1" applyAlignment="1" applyProtection="1">
      <alignment horizontal="center" vertical="center"/>
    </xf>
    <xf numFmtId="0" fontId="28" fillId="0" borderId="0" xfId="1" applyFont="1" applyBorder="1" applyAlignment="1" applyProtection="1">
      <alignment horizontal="right" vertical="center"/>
    </xf>
    <xf numFmtId="0" fontId="29" fillId="0" borderId="0" xfId="1" applyFont="1" applyBorder="1" applyAlignment="1" applyProtection="1">
      <alignment horizontal="right" vertical="center" wrapText="1"/>
    </xf>
    <xf numFmtId="0" fontId="3" fillId="0" borderId="0" xfId="0" applyFont="1" applyBorder="1" applyAlignment="1" applyProtection="1">
      <alignment vertical="center"/>
    </xf>
    <xf numFmtId="0" fontId="28" fillId="0" borderId="0" xfId="1" applyFont="1" applyBorder="1" applyAlignment="1" applyProtection="1">
      <alignment horizontal="right" vertical="center" wrapText="1"/>
    </xf>
    <xf numFmtId="1" fontId="24" fillId="9" borderId="0" xfId="1" applyNumberFormat="1" applyFont="1" applyFill="1" applyBorder="1" applyAlignment="1" applyProtection="1">
      <alignment horizontal="center" vertical="center"/>
    </xf>
    <xf numFmtId="0" fontId="1" fillId="0" borderId="0" xfId="2" applyFont="1" applyAlignment="1">
      <alignment horizontal="left" vertical="center"/>
    </xf>
    <xf numFmtId="0" fontId="1" fillId="0" borderId="0" xfId="2" applyFont="1" applyAlignment="1">
      <alignment horizontal="left" wrapText="1"/>
    </xf>
    <xf numFmtId="0" fontId="1" fillId="0" borderId="0" xfId="2" applyFont="1" applyAlignment="1">
      <alignment horizontal="left"/>
    </xf>
    <xf numFmtId="0" fontId="1" fillId="0" borderId="0" xfId="2" applyFont="1" applyAlignment="1">
      <alignment horizontal="left" vertical="top" wrapText="1" indent="2"/>
    </xf>
    <xf numFmtId="0" fontId="1" fillId="0" borderId="0" xfId="2" applyFont="1" applyAlignment="1">
      <alignment horizontal="left" vertical="top" indent="2"/>
    </xf>
    <xf numFmtId="0" fontId="8" fillId="0" borderId="36" xfId="2" applyFont="1" applyBorder="1" applyAlignment="1">
      <alignment horizontal="left" vertical="center" wrapText="1"/>
    </xf>
    <xf numFmtId="0" fontId="11" fillId="0" borderId="37" xfId="3" applyBorder="1"/>
    <xf numFmtId="0" fontId="11" fillId="0" borderId="38" xfId="3" applyBorder="1"/>
    <xf numFmtId="0" fontId="23" fillId="0" borderId="57" xfId="0" applyFont="1" applyBorder="1" applyAlignment="1">
      <alignment horizontal="center" vertical="center" wrapText="1"/>
    </xf>
    <xf numFmtId="0" fontId="8" fillId="0" borderId="0" xfId="2" applyFont="1" applyBorder="1" applyAlignment="1">
      <alignment horizontal="left" vertical="center"/>
    </xf>
    <xf numFmtId="0" fontId="23" fillId="0" borderId="0" xfId="0" applyFont="1" applyBorder="1" applyAlignment="1">
      <alignment horizontal="center" vertical="center" wrapText="1"/>
    </xf>
    <xf numFmtId="0" fontId="11" fillId="0" borderId="37" xfId="3" applyBorder="1" applyAlignment="1"/>
    <xf numFmtId="0" fontId="11" fillId="0" borderId="38" xfId="3" applyBorder="1" applyAlignment="1"/>
    <xf numFmtId="0" fontId="8" fillId="0" borderId="5" xfId="2" applyFont="1" applyBorder="1" applyAlignment="1">
      <alignment horizontal="left" vertical="center" wrapText="1"/>
    </xf>
    <xf numFmtId="0" fontId="18" fillId="0" borderId="5" xfId="2" applyFont="1" applyBorder="1" applyAlignment="1">
      <alignment horizontal="left" vertical="center"/>
    </xf>
    <xf numFmtId="0" fontId="1" fillId="0" borderId="0" xfId="3" applyFont="1" applyAlignment="1">
      <alignment horizontal="left" vertical="center" wrapText="1"/>
    </xf>
    <xf numFmtId="0" fontId="11" fillId="0" borderId="0" xfId="3" applyAlignment="1">
      <alignment horizontal="left" vertical="center"/>
    </xf>
    <xf numFmtId="0" fontId="23" fillId="0" borderId="0" xfId="0" applyFont="1" applyAlignment="1">
      <alignment horizontal="left" vertical="top" wrapText="1"/>
    </xf>
    <xf numFmtId="0" fontId="23" fillId="0" borderId="0" xfId="0" applyFont="1" applyAlignment="1">
      <alignment horizontal="center" vertical="top" wrapText="1"/>
    </xf>
    <xf numFmtId="0" fontId="23" fillId="0" borderId="39"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55" xfId="0" applyFont="1" applyBorder="1" applyAlignment="1">
      <alignment horizontal="center" vertical="center" wrapText="1"/>
    </xf>
    <xf numFmtId="0" fontId="1" fillId="0" borderId="55" xfId="0" applyFont="1" applyBorder="1" applyAlignment="1">
      <alignment horizontal="left" vertical="center" wrapText="1"/>
    </xf>
    <xf numFmtId="0" fontId="1" fillId="0" borderId="58" xfId="0" applyFont="1" applyBorder="1" applyAlignment="1">
      <alignment horizontal="left" vertical="center" wrapText="1"/>
    </xf>
    <xf numFmtId="0" fontId="1" fillId="0" borderId="57" xfId="0" applyFont="1" applyBorder="1" applyAlignment="1">
      <alignment horizontal="left" vertical="center" wrapText="1"/>
    </xf>
    <xf numFmtId="0" fontId="1" fillId="0" borderId="59" xfId="0" applyFont="1" applyBorder="1" applyAlignment="1">
      <alignment horizontal="left" vertical="center" wrapText="1"/>
    </xf>
    <xf numFmtId="0" fontId="16" fillId="0" borderId="0" xfId="2" applyFont="1" applyAlignment="1">
      <alignment horizontal="center" vertical="center"/>
    </xf>
    <xf numFmtId="0" fontId="14" fillId="0" borderId="0" xfId="2" applyFont="1" applyAlignment="1">
      <alignment horizontal="center" vertical="center"/>
    </xf>
    <xf numFmtId="0" fontId="8" fillId="0" borderId="5" xfId="2" applyFont="1" applyBorder="1" applyAlignment="1">
      <alignment horizontal="center" vertical="center" wrapText="1"/>
    </xf>
    <xf numFmtId="0" fontId="18" fillId="0" borderId="5" xfId="2" applyFont="1" applyBorder="1" applyAlignment="1">
      <alignment horizontal="center" vertical="center" wrapText="1"/>
    </xf>
    <xf numFmtId="0" fontId="14" fillId="0" borderId="14" xfId="0" applyFont="1" applyBorder="1" applyAlignment="1" applyProtection="1">
      <alignment horizontal="center" vertical="center"/>
    </xf>
    <xf numFmtId="0" fontId="8" fillId="8" borderId="0" xfId="0" applyFont="1" applyFill="1" applyBorder="1" applyAlignment="1" applyProtection="1">
      <alignment horizontal="left" vertical="center"/>
    </xf>
    <xf numFmtId="0" fontId="9" fillId="3" borderId="4" xfId="0" applyFont="1" applyFill="1" applyBorder="1" applyAlignment="1" applyProtection="1">
      <alignment vertical="center"/>
      <protection locked="0"/>
    </xf>
    <xf numFmtId="0" fontId="1" fillId="0" borderId="0" xfId="0" applyFont="1" applyBorder="1" applyAlignment="1" applyProtection="1">
      <alignment horizontal="left" vertical="center" wrapText="1"/>
    </xf>
    <xf numFmtId="0" fontId="1" fillId="3" borderId="41" xfId="0" applyFont="1" applyFill="1" applyBorder="1" applyAlignment="1" applyProtection="1">
      <alignment horizontal="left" vertical="top" wrapText="1"/>
      <protection locked="0"/>
    </xf>
    <xf numFmtId="0" fontId="1" fillId="3" borderId="42" xfId="0" applyFont="1" applyFill="1" applyBorder="1" applyAlignment="1" applyProtection="1">
      <alignment horizontal="left" vertical="top"/>
      <protection locked="0"/>
    </xf>
    <xf numFmtId="0" fontId="1" fillId="3" borderId="43" xfId="0" applyFont="1" applyFill="1" applyBorder="1" applyAlignment="1" applyProtection="1">
      <alignment horizontal="left" vertical="top"/>
      <protection locked="0"/>
    </xf>
    <xf numFmtId="0" fontId="1" fillId="3" borderId="44" xfId="0" applyFont="1" applyFill="1" applyBorder="1" applyAlignment="1" applyProtection="1">
      <alignment horizontal="left" vertical="top"/>
      <protection locked="0"/>
    </xf>
    <xf numFmtId="0" fontId="1" fillId="3" borderId="0" xfId="0" applyFont="1" applyFill="1" applyBorder="1" applyAlignment="1" applyProtection="1">
      <alignment horizontal="left" vertical="top"/>
      <protection locked="0"/>
    </xf>
    <xf numFmtId="0" fontId="1" fillId="3" borderId="45" xfId="0" applyFont="1" applyFill="1" applyBorder="1" applyAlignment="1" applyProtection="1">
      <alignment horizontal="left" vertical="top"/>
      <protection locked="0"/>
    </xf>
    <xf numFmtId="0" fontId="1" fillId="3" borderId="46" xfId="0" applyFont="1" applyFill="1" applyBorder="1" applyAlignment="1" applyProtection="1">
      <alignment horizontal="left" vertical="top"/>
      <protection locked="0"/>
    </xf>
    <xf numFmtId="0" fontId="1" fillId="3" borderId="47" xfId="0" applyFont="1" applyFill="1" applyBorder="1" applyAlignment="1" applyProtection="1">
      <alignment horizontal="left" vertical="top"/>
      <protection locked="0"/>
    </xf>
    <xf numFmtId="0" fontId="1" fillId="3" borderId="48" xfId="0" applyFont="1" applyFill="1" applyBorder="1" applyAlignment="1" applyProtection="1">
      <alignment horizontal="left" vertical="top"/>
      <protection locked="0"/>
    </xf>
    <xf numFmtId="0" fontId="20" fillId="0" borderId="0" xfId="2" applyFont="1" applyAlignment="1">
      <alignment horizontal="center" vertical="center"/>
    </xf>
    <xf numFmtId="0" fontId="21" fillId="0" borderId="0" xfId="2" applyFont="1" applyAlignment="1">
      <alignment horizontal="center" vertical="center"/>
    </xf>
    <xf numFmtId="0" fontId="1" fillId="0" borderId="0" xfId="3" applyFont="1" applyBorder="1" applyAlignment="1"/>
    <xf numFmtId="0" fontId="11" fillId="0" borderId="49" xfId="3" applyBorder="1" applyAlignment="1"/>
    <xf numFmtId="0" fontId="1" fillId="0" borderId="7" xfId="3" applyFont="1" applyBorder="1" applyAlignment="1"/>
    <xf numFmtId="0" fontId="11" fillId="0" borderId="8" xfId="3" applyBorder="1" applyAlignment="1"/>
    <xf numFmtId="0" fontId="1" fillId="0" borderId="0" xfId="3" applyFont="1" applyAlignment="1">
      <alignment horizontal="center"/>
    </xf>
    <xf numFmtId="0" fontId="1" fillId="0" borderId="7" xfId="3" applyFont="1" applyBorder="1" applyAlignment="1">
      <alignment horizontal="center" vertical="center" wrapText="1"/>
    </xf>
    <xf numFmtId="0" fontId="1" fillId="0" borderId="50" xfId="3" applyFont="1" applyBorder="1" applyAlignment="1">
      <alignment horizontal="center" vertical="center" wrapText="1"/>
    </xf>
    <xf numFmtId="0" fontId="1" fillId="0" borderId="8" xfId="3" applyFont="1" applyBorder="1" applyAlignment="1">
      <alignment horizontal="center" vertical="center" wrapText="1"/>
    </xf>
    <xf numFmtId="0" fontId="1" fillId="0" borderId="0" xfId="3" applyFont="1" applyAlignment="1">
      <alignment vertical="center"/>
    </xf>
    <xf numFmtId="0" fontId="11" fillId="0" borderId="0" xfId="3" applyBorder="1" applyAlignment="1">
      <alignment vertical="center"/>
    </xf>
    <xf numFmtId="0" fontId="1" fillId="0" borderId="0" xfId="3" applyFont="1" applyBorder="1" applyAlignment="1">
      <alignment wrapText="1" shrinkToFit="1"/>
    </xf>
    <xf numFmtId="0" fontId="11" fillId="0" borderId="49" xfId="3" applyBorder="1" applyAlignment="1">
      <alignment wrapText="1"/>
    </xf>
    <xf numFmtId="0" fontId="1" fillId="0" borderId="7" xfId="3" applyFont="1" applyBorder="1" applyAlignment="1">
      <alignment horizontal="left" vertical="center" wrapText="1"/>
    </xf>
    <xf numFmtId="0" fontId="1" fillId="0" borderId="8" xfId="3" applyFont="1" applyBorder="1" applyAlignment="1">
      <alignment horizontal="left" vertical="center" wrapText="1"/>
    </xf>
    <xf numFmtId="0" fontId="22" fillId="0" borderId="0" xfId="3" applyFont="1" applyFill="1" applyBorder="1" applyAlignment="1">
      <alignment horizontal="left" vertical="center"/>
    </xf>
    <xf numFmtId="0" fontId="1" fillId="0" borderId="51" xfId="3" applyFont="1" applyBorder="1" applyAlignment="1">
      <alignment horizontal="right" vertical="center"/>
    </xf>
    <xf numFmtId="0" fontId="11" fillId="0" borderId="51" xfId="3" applyBorder="1" applyAlignment="1">
      <alignment horizontal="right" vertical="center"/>
    </xf>
    <xf numFmtId="0" fontId="1" fillId="0" borderId="0" xfId="3" applyFont="1" applyAlignment="1">
      <alignment horizontal="center" vertical="center"/>
    </xf>
    <xf numFmtId="0" fontId="6" fillId="0" borderId="51" xfId="3" applyFont="1" applyBorder="1" applyAlignment="1">
      <alignment horizontal="right"/>
    </xf>
    <xf numFmtId="0" fontId="22" fillId="0" borderId="52" xfId="3" applyFont="1" applyFill="1" applyBorder="1" applyAlignment="1">
      <alignment horizontal="left"/>
    </xf>
    <xf numFmtId="0" fontId="1" fillId="0" borderId="0" xfId="3" applyFont="1" applyAlignment="1">
      <alignment horizontal="left"/>
    </xf>
    <xf numFmtId="0" fontId="1" fillId="0" borderId="7" xfId="3" applyFont="1" applyBorder="1" applyAlignment="1">
      <alignment horizontal="center" vertical="center"/>
    </xf>
    <xf numFmtId="0" fontId="1" fillId="0" borderId="8" xfId="3" applyFont="1" applyBorder="1" applyAlignment="1">
      <alignment horizontal="center" vertical="center"/>
    </xf>
  </cellXfs>
  <cellStyles count="7">
    <cellStyle name="一般" xfId="0" builtinId="0"/>
    <cellStyle name="一般 2" xfId="1"/>
    <cellStyle name="一般 3" xfId="2"/>
    <cellStyle name="一般_108年度電腦經費預算表_大學校務基金(空表)_1060215修" xfId="3"/>
    <cellStyle name="千分位" xfId="4" builtinId="3"/>
    <cellStyle name="千分位_108年度電腦經費預算表_大學校務基金(空表)_1060215修" xfId="5"/>
    <cellStyle name="說明文字" xfId="6" builtinId="53"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42"/>
  <sheetViews>
    <sheetView zoomScale="85" zoomScaleNormal="85" workbookViewId="0">
      <selection activeCell="G22" sqref="G22"/>
    </sheetView>
  </sheetViews>
  <sheetFormatPr defaultColWidth="8.875" defaultRowHeight="16.5"/>
  <cols>
    <col min="1" max="1" width="9.5" style="17" customWidth="1"/>
    <col min="2" max="2" width="6.125" style="17" customWidth="1"/>
    <col min="3" max="3" width="4.5" style="17" customWidth="1"/>
    <col min="4" max="4" width="16.5" style="17" customWidth="1"/>
    <col min="5" max="6" width="17.5" style="17" customWidth="1"/>
    <col min="7" max="7" width="18.5" style="17" customWidth="1"/>
    <col min="8" max="8" width="38" style="17" customWidth="1"/>
    <col min="9" max="9" width="20.5" style="17" customWidth="1"/>
    <col min="10" max="16384" width="8.875" style="17"/>
  </cols>
  <sheetData>
    <row r="1" spans="1:8" s="8" customFormat="1" ht="25.5">
      <c r="A1" s="145" t="s">
        <v>21</v>
      </c>
      <c r="B1" s="146"/>
      <c r="C1" s="146"/>
      <c r="D1" s="146"/>
      <c r="E1" s="146"/>
      <c r="F1" s="146"/>
      <c r="G1" s="146"/>
    </row>
    <row r="2" spans="1:8" s="8" customFormat="1" ht="25.5">
      <c r="A2" s="145" t="s">
        <v>22</v>
      </c>
      <c r="B2" s="145"/>
      <c r="C2" s="145"/>
      <c r="D2" s="145"/>
      <c r="E2" s="145"/>
      <c r="F2" s="145"/>
      <c r="G2" s="145"/>
    </row>
    <row r="3" spans="1:8" s="9" customFormat="1" ht="20.25" thickBot="1">
      <c r="B3" s="128" t="s">
        <v>162</v>
      </c>
      <c r="C3" s="128"/>
      <c r="D3" s="128"/>
      <c r="E3" s="128"/>
      <c r="F3" s="128"/>
      <c r="G3" s="10" t="s">
        <v>23</v>
      </c>
      <c r="H3" s="11"/>
    </row>
    <row r="4" spans="1:8" s="9" customFormat="1" ht="59.25" thickBot="1">
      <c r="A4" s="147" t="s">
        <v>163</v>
      </c>
      <c r="B4" s="147"/>
      <c r="C4" s="147"/>
      <c r="D4" s="12" t="s">
        <v>164</v>
      </c>
      <c r="E4" s="12" t="s">
        <v>165</v>
      </c>
      <c r="F4" s="12" t="s">
        <v>166</v>
      </c>
      <c r="G4" s="12" t="s">
        <v>167</v>
      </c>
      <c r="H4" s="13"/>
    </row>
    <row r="5" spans="1:8" s="16" customFormat="1" ht="20.45" customHeight="1" thickBot="1">
      <c r="A5" s="124" t="s">
        <v>144</v>
      </c>
      <c r="B5" s="125"/>
      <c r="C5" s="126"/>
      <c r="D5" s="63">
        <f>'1.硬體設備費'!H24</f>
        <v>0</v>
      </c>
      <c r="E5" s="14">
        <v>0</v>
      </c>
      <c r="F5" s="14">
        <v>0</v>
      </c>
      <c r="G5" s="14">
        <f>D5-E5</f>
        <v>0</v>
      </c>
      <c r="H5" s="15"/>
    </row>
    <row r="6" spans="1:8" s="16" customFormat="1" ht="20.45" customHeight="1" thickBot="1">
      <c r="A6" s="124" t="s">
        <v>145</v>
      </c>
      <c r="B6" s="125"/>
      <c r="C6" s="126"/>
      <c r="D6" s="63">
        <f>'2.軟體購置費'!H24</f>
        <v>0</v>
      </c>
      <c r="E6" s="14">
        <v>0</v>
      </c>
      <c r="F6" s="14">
        <v>0</v>
      </c>
      <c r="G6" s="14">
        <f t="shared" ref="G6:G13" si="0">D6-E6</f>
        <v>0</v>
      </c>
      <c r="H6" s="15"/>
    </row>
    <row r="7" spans="1:8" s="16" customFormat="1" ht="20.45" customHeight="1" thickBot="1">
      <c r="A7" s="124" t="s">
        <v>146</v>
      </c>
      <c r="B7" s="125"/>
      <c r="C7" s="126"/>
      <c r="D7" s="63">
        <f>'3.系統開發費'!G24</f>
        <v>0</v>
      </c>
      <c r="E7" s="14">
        <v>0</v>
      </c>
      <c r="F7" s="14">
        <v>0</v>
      </c>
      <c r="G7" s="14">
        <f t="shared" si="0"/>
        <v>0</v>
      </c>
      <c r="H7" s="15"/>
    </row>
    <row r="8" spans="1:8" s="16" customFormat="1" ht="20.45" customHeight="1" thickBot="1">
      <c r="A8" s="124" t="s">
        <v>24</v>
      </c>
      <c r="B8" s="125"/>
      <c r="C8" s="126"/>
      <c r="D8" s="63">
        <f>'0.現有設備概況'!J22+'4.資訊操作維護費'!I32</f>
        <v>0</v>
      </c>
      <c r="E8" s="14">
        <v>0</v>
      </c>
      <c r="F8" s="14">
        <v>0</v>
      </c>
      <c r="G8" s="14">
        <f t="shared" si="0"/>
        <v>0</v>
      </c>
      <c r="H8" s="15"/>
    </row>
    <row r="9" spans="1:8" s="16" customFormat="1" ht="20.45" customHeight="1" thickBot="1">
      <c r="A9" s="124" t="s">
        <v>25</v>
      </c>
      <c r="B9" s="125"/>
      <c r="C9" s="126"/>
      <c r="D9" s="63">
        <f>'5.資訊設備租金'!I26</f>
        <v>0</v>
      </c>
      <c r="E9" s="14">
        <v>0</v>
      </c>
      <c r="F9" s="14">
        <v>0</v>
      </c>
      <c r="G9" s="14">
        <f t="shared" si="0"/>
        <v>0</v>
      </c>
      <c r="H9" s="15"/>
    </row>
    <row r="10" spans="1:8" s="16" customFormat="1" ht="20.45" customHeight="1" thickBot="1">
      <c r="A10" s="124" t="s">
        <v>26</v>
      </c>
      <c r="B10" s="125"/>
      <c r="C10" s="126" t="s">
        <v>27</v>
      </c>
      <c r="D10" s="63">
        <f>'6.雲端服務費'!H24</f>
        <v>0</v>
      </c>
      <c r="E10" s="14">
        <v>0</v>
      </c>
      <c r="F10" s="14">
        <v>0</v>
      </c>
      <c r="G10" s="14">
        <f t="shared" si="0"/>
        <v>0</v>
      </c>
      <c r="H10" s="15"/>
    </row>
    <row r="11" spans="1:8" s="16" customFormat="1" ht="20.45" customHeight="1" thickBot="1">
      <c r="A11" s="124" t="s">
        <v>155</v>
      </c>
      <c r="B11" s="130"/>
      <c r="C11" s="131"/>
      <c r="D11" s="63">
        <f>'7.軟體使用費'!H24</f>
        <v>0</v>
      </c>
      <c r="E11" s="14">
        <v>0</v>
      </c>
      <c r="F11" s="14">
        <v>0</v>
      </c>
      <c r="G11" s="14">
        <f t="shared" si="0"/>
        <v>0</v>
      </c>
      <c r="H11" s="15"/>
    </row>
    <row r="12" spans="1:8" s="16" customFormat="1" ht="20.45" customHeight="1" thickBot="1">
      <c r="A12" s="124" t="s">
        <v>139</v>
      </c>
      <c r="B12" s="125"/>
      <c r="C12" s="126"/>
      <c r="D12" s="63">
        <f>'8.數據通訊費'!H24</f>
        <v>0</v>
      </c>
      <c r="E12" s="14">
        <v>0</v>
      </c>
      <c r="F12" s="14">
        <v>0</v>
      </c>
      <c r="G12" s="14">
        <f t="shared" si="0"/>
        <v>0</v>
      </c>
      <c r="H12" s="15"/>
    </row>
    <row r="13" spans="1:8" s="16" customFormat="1" ht="20.45" customHeight="1" thickBot="1">
      <c r="A13" s="124" t="s">
        <v>28</v>
      </c>
      <c r="B13" s="125"/>
      <c r="C13" s="126" t="s">
        <v>27</v>
      </c>
      <c r="D13" s="63">
        <f>'9.電腦用品及耗材'!H24</f>
        <v>0</v>
      </c>
      <c r="E13" s="14">
        <v>0</v>
      </c>
      <c r="F13" s="14">
        <v>0</v>
      </c>
      <c r="G13" s="14">
        <f t="shared" si="0"/>
        <v>0</v>
      </c>
      <c r="H13" s="15"/>
    </row>
    <row r="14" spans="1:8" s="16" customFormat="1" ht="20.25" thickBot="1">
      <c r="A14" s="147" t="s">
        <v>168</v>
      </c>
      <c r="B14" s="147"/>
      <c r="C14" s="147"/>
      <c r="D14" s="14">
        <f>SUM(D5:D13)</f>
        <v>0</v>
      </c>
      <c r="E14" s="14">
        <f>SUM(E5:E13)</f>
        <v>0</v>
      </c>
      <c r="F14" s="14">
        <f>SUM(F5:F13)</f>
        <v>0</v>
      </c>
      <c r="G14" s="14">
        <f>SUM(G5:G13)</f>
        <v>0</v>
      </c>
    </row>
    <row r="15" spans="1:8" s="9" customFormat="1" ht="20.25" thickBot="1">
      <c r="A15" s="147" t="s">
        <v>29</v>
      </c>
      <c r="B15" s="132" t="s">
        <v>169</v>
      </c>
      <c r="C15" s="133"/>
      <c r="D15" s="133"/>
      <c r="E15" s="133"/>
      <c r="F15" s="133"/>
      <c r="G15" s="133"/>
    </row>
    <row r="16" spans="1:8" s="9" customFormat="1" ht="20.25" thickBot="1">
      <c r="A16" s="148"/>
      <c r="B16" s="132" t="s">
        <v>170</v>
      </c>
      <c r="C16" s="133"/>
      <c r="D16" s="133"/>
      <c r="E16" s="133"/>
      <c r="F16" s="133"/>
      <c r="G16" s="133"/>
    </row>
    <row r="17" spans="1:7" s="9" customFormat="1" ht="20.25" thickBot="1">
      <c r="A17" s="148"/>
      <c r="B17" s="132" t="s">
        <v>171</v>
      </c>
      <c r="C17" s="133"/>
      <c r="D17" s="133"/>
      <c r="E17" s="133"/>
      <c r="F17" s="133"/>
      <c r="G17" s="133"/>
    </row>
    <row r="18" spans="1:7" s="9" customFormat="1" ht="20.25" thickBot="1">
      <c r="A18" s="148"/>
      <c r="B18" s="132" t="s">
        <v>172</v>
      </c>
      <c r="C18" s="133"/>
      <c r="D18" s="133"/>
      <c r="E18" s="133"/>
      <c r="F18" s="133"/>
      <c r="G18" s="133"/>
    </row>
    <row r="19" spans="1:7" s="51" customFormat="1" ht="30.75" customHeight="1">
      <c r="A19" s="138" t="s">
        <v>150</v>
      </c>
      <c r="B19" s="49" t="s">
        <v>151</v>
      </c>
      <c r="C19" s="140"/>
      <c r="D19" s="140"/>
      <c r="E19" s="50" t="s">
        <v>152</v>
      </c>
      <c r="F19" s="141"/>
      <c r="G19" s="142"/>
    </row>
    <row r="20" spans="1:7" s="51" customFormat="1" ht="33.75" customHeight="1" thickBot="1">
      <c r="A20" s="139"/>
      <c r="B20" s="52" t="s">
        <v>153</v>
      </c>
      <c r="C20" s="127"/>
      <c r="D20" s="127"/>
      <c r="E20" s="53" t="s">
        <v>154</v>
      </c>
      <c r="F20" s="143"/>
      <c r="G20" s="144"/>
    </row>
    <row r="21" spans="1:7" s="51" customFormat="1" ht="16.5" customHeight="1">
      <c r="A21" s="129"/>
      <c r="B21" s="129"/>
      <c r="C21" s="129"/>
      <c r="D21" s="129"/>
      <c r="E21" s="129"/>
      <c r="F21" s="129"/>
      <c r="G21" s="129"/>
    </row>
    <row r="22" spans="1:7" s="51" customFormat="1" ht="96.75" customHeight="1">
      <c r="A22" s="136"/>
      <c r="B22" s="136"/>
      <c r="C22" s="136"/>
      <c r="D22" s="137"/>
      <c r="E22" s="137"/>
      <c r="F22" s="137"/>
      <c r="G22" s="54"/>
    </row>
    <row r="23" spans="1:7" s="9" customFormat="1" ht="0.6" hidden="1" customHeight="1"/>
    <row r="24" spans="1:7" s="8" customFormat="1">
      <c r="A24" s="119" t="s">
        <v>173</v>
      </c>
      <c r="B24" s="119"/>
      <c r="C24" s="119"/>
      <c r="D24" s="119"/>
      <c r="E24" s="119"/>
      <c r="F24" s="119"/>
      <c r="G24" s="119"/>
    </row>
    <row r="25" spans="1:7" ht="32.450000000000003" customHeight="1">
      <c r="A25" s="120" t="s">
        <v>174</v>
      </c>
      <c r="B25" s="120"/>
      <c r="C25" s="120"/>
      <c r="D25" s="120"/>
      <c r="E25" s="120"/>
      <c r="F25" s="120"/>
      <c r="G25" s="120"/>
    </row>
    <row r="26" spans="1:7">
      <c r="A26" s="121" t="s">
        <v>175</v>
      </c>
      <c r="B26" s="121"/>
      <c r="C26" s="121"/>
      <c r="D26" s="121"/>
      <c r="E26" s="121"/>
      <c r="F26" s="121"/>
      <c r="G26" s="121"/>
    </row>
    <row r="27" spans="1:7" ht="227.45" customHeight="1">
      <c r="A27" s="122" t="s">
        <v>176</v>
      </c>
      <c r="B27" s="123"/>
      <c r="C27" s="123"/>
      <c r="D27" s="123"/>
      <c r="E27" s="123"/>
      <c r="F27" s="123"/>
      <c r="G27" s="123"/>
    </row>
    <row r="28" spans="1:7" ht="32.450000000000003" customHeight="1">
      <c r="A28" s="120" t="s">
        <v>177</v>
      </c>
      <c r="B28" s="120"/>
      <c r="C28" s="120"/>
      <c r="D28" s="120"/>
      <c r="E28" s="120"/>
      <c r="F28" s="120"/>
      <c r="G28" s="120"/>
    </row>
    <row r="29" spans="1:7">
      <c r="A29" s="121" t="s">
        <v>178</v>
      </c>
      <c r="B29" s="121"/>
      <c r="C29" s="121"/>
      <c r="D29" s="121"/>
      <c r="E29" s="121"/>
      <c r="F29" s="121"/>
      <c r="G29" s="121"/>
    </row>
    <row r="30" spans="1:7" ht="198" customHeight="1">
      <c r="A30" s="122" t="s">
        <v>179</v>
      </c>
      <c r="B30" s="123"/>
      <c r="C30" s="123"/>
      <c r="D30" s="123"/>
      <c r="E30" s="123"/>
      <c r="F30" s="123"/>
      <c r="G30" s="123"/>
    </row>
    <row r="32" spans="1:7" ht="151.69999999999999" customHeight="1"/>
    <row r="33" spans="1:7">
      <c r="A33" s="134"/>
      <c r="B33" s="135"/>
      <c r="C33" s="135"/>
      <c r="D33" s="135"/>
      <c r="E33" s="135"/>
      <c r="F33" s="135"/>
      <c r="G33" s="135"/>
    </row>
    <row r="34" spans="1:7">
      <c r="A34" s="135"/>
      <c r="B34" s="135"/>
      <c r="C34" s="135"/>
      <c r="D34" s="135"/>
      <c r="E34" s="135"/>
      <c r="F34" s="135"/>
      <c r="G34" s="135"/>
    </row>
    <row r="35" spans="1:7">
      <c r="A35" s="135"/>
      <c r="B35" s="135"/>
      <c r="C35" s="135"/>
      <c r="D35" s="135"/>
      <c r="E35" s="135"/>
      <c r="F35" s="135"/>
      <c r="G35" s="135"/>
    </row>
    <row r="36" spans="1:7">
      <c r="A36" s="135"/>
      <c r="B36" s="135"/>
      <c r="C36" s="135"/>
      <c r="D36" s="135"/>
      <c r="E36" s="135"/>
      <c r="F36" s="135"/>
      <c r="G36" s="135"/>
    </row>
    <row r="37" spans="1:7">
      <c r="A37" s="135"/>
      <c r="B37" s="135"/>
      <c r="C37" s="135"/>
      <c r="D37" s="135"/>
      <c r="E37" s="135"/>
      <c r="F37" s="135"/>
      <c r="G37" s="135"/>
    </row>
    <row r="38" spans="1:7">
      <c r="A38" s="135"/>
      <c r="B38" s="135"/>
      <c r="C38" s="135"/>
      <c r="D38" s="135"/>
      <c r="E38" s="135"/>
      <c r="F38" s="135"/>
      <c r="G38" s="135"/>
    </row>
    <row r="39" spans="1:7">
      <c r="A39" s="135"/>
      <c r="B39" s="135"/>
      <c r="C39" s="135"/>
      <c r="D39" s="135"/>
      <c r="E39" s="135"/>
      <c r="F39" s="135"/>
      <c r="G39" s="135"/>
    </row>
    <row r="40" spans="1:7">
      <c r="A40" s="135"/>
      <c r="B40" s="135"/>
      <c r="C40" s="135"/>
      <c r="D40" s="135"/>
      <c r="E40" s="135"/>
      <c r="F40" s="135"/>
      <c r="G40" s="135"/>
    </row>
    <row r="41" spans="1:7">
      <c r="A41" s="135"/>
      <c r="B41" s="135"/>
      <c r="C41" s="135"/>
      <c r="D41" s="135"/>
      <c r="E41" s="135"/>
      <c r="F41" s="135"/>
      <c r="G41" s="135"/>
    </row>
    <row r="42" spans="1:7">
      <c r="A42" s="135"/>
      <c r="B42" s="135"/>
      <c r="C42" s="135"/>
      <c r="D42" s="135"/>
      <c r="E42" s="135"/>
      <c r="F42" s="135"/>
      <c r="G42" s="135"/>
    </row>
  </sheetData>
  <mergeCells count="35">
    <mergeCell ref="A1:G1"/>
    <mergeCell ref="A2:G2"/>
    <mergeCell ref="A14:C14"/>
    <mergeCell ref="A15:A18"/>
    <mergeCell ref="B17:G17"/>
    <mergeCell ref="A5:C5"/>
    <mergeCell ref="A9:C9"/>
    <mergeCell ref="A6:C6"/>
    <mergeCell ref="A13:C13"/>
    <mergeCell ref="A4:C4"/>
    <mergeCell ref="A33:G42"/>
    <mergeCell ref="B15:G15"/>
    <mergeCell ref="B16:G16"/>
    <mergeCell ref="A22:C22"/>
    <mergeCell ref="D22:F22"/>
    <mergeCell ref="A19:A20"/>
    <mergeCell ref="C19:D19"/>
    <mergeCell ref="F19:G19"/>
    <mergeCell ref="F20:G20"/>
    <mergeCell ref="A30:G30"/>
    <mergeCell ref="A7:C7"/>
    <mergeCell ref="C20:D20"/>
    <mergeCell ref="B3:F3"/>
    <mergeCell ref="A8:C8"/>
    <mergeCell ref="A21:G21"/>
    <mergeCell ref="A10:C10"/>
    <mergeCell ref="A12:C12"/>
    <mergeCell ref="A11:C11"/>
    <mergeCell ref="B18:G18"/>
    <mergeCell ref="A24:G24"/>
    <mergeCell ref="A25:G25"/>
    <mergeCell ref="A26:G26"/>
    <mergeCell ref="A27:G27"/>
    <mergeCell ref="A28:G28"/>
    <mergeCell ref="A29:G29"/>
  </mergeCells>
  <phoneticPr fontId="12" type="noConversion"/>
  <printOptions horizontalCentered="1"/>
  <pageMargins left="0.59055118110236227" right="0.39370078740157483" top="0.55118110236220474" bottom="0.19685039370078741" header="0.51181102362204722" footer="0.51181102362204722"/>
  <pageSetup paperSize="9"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7"/>
  <sheetViews>
    <sheetView topLeftCell="A19" zoomScaleNormal="100" workbookViewId="0">
      <selection sqref="A1:I1"/>
    </sheetView>
  </sheetViews>
  <sheetFormatPr defaultColWidth="8.875" defaultRowHeight="16.5"/>
  <cols>
    <col min="1" max="1" width="3.875" style="18" customWidth="1"/>
    <col min="2" max="2" width="14.625" style="18" customWidth="1"/>
    <col min="3" max="3" width="14.375" style="18" customWidth="1"/>
    <col min="4" max="4" width="8.625" style="18" customWidth="1"/>
    <col min="5" max="5" width="5.5" style="18" bestFit="1" customWidth="1"/>
    <col min="6" max="6" width="13" style="18" customWidth="1"/>
    <col min="7" max="7" width="11.625" style="18" customWidth="1"/>
    <col min="8" max="8" width="13.5" style="18" customWidth="1"/>
    <col min="9" max="9" width="17.125" style="18" customWidth="1"/>
    <col min="10" max="16384" width="8.875" style="18"/>
  </cols>
  <sheetData>
    <row r="1" spans="1:17">
      <c r="A1" s="168" t="s">
        <v>159</v>
      </c>
      <c r="B1" s="168"/>
      <c r="C1" s="168"/>
      <c r="D1" s="168"/>
      <c r="E1" s="168"/>
      <c r="F1" s="168"/>
      <c r="G1" s="168"/>
      <c r="H1" s="168"/>
      <c r="I1" s="168"/>
    </row>
    <row r="2" spans="1:17">
      <c r="A2" s="184"/>
      <c r="B2" s="184"/>
      <c r="C2" s="184"/>
      <c r="D2" s="23"/>
      <c r="E2" s="23"/>
      <c r="F2" s="182" t="s">
        <v>32</v>
      </c>
      <c r="G2" s="182"/>
      <c r="H2" s="182"/>
      <c r="I2" s="182"/>
      <c r="J2" s="23"/>
      <c r="K2" s="23"/>
      <c r="L2" s="23"/>
      <c r="M2" s="23"/>
      <c r="N2" s="23"/>
      <c r="O2" s="23"/>
      <c r="P2" s="23"/>
      <c r="Q2" s="23"/>
    </row>
    <row r="3" spans="1:17" ht="49.5">
      <c r="A3" s="27" t="s">
        <v>35</v>
      </c>
      <c r="B3" s="27" t="s">
        <v>107</v>
      </c>
      <c r="C3" s="27" t="s">
        <v>108</v>
      </c>
      <c r="D3" s="27" t="s">
        <v>109</v>
      </c>
      <c r="E3" s="27" t="s">
        <v>110</v>
      </c>
      <c r="F3" s="27" t="s">
        <v>41</v>
      </c>
      <c r="G3" s="27" t="s">
        <v>42</v>
      </c>
      <c r="H3" s="27" t="s">
        <v>43</v>
      </c>
      <c r="I3" s="27" t="s">
        <v>111</v>
      </c>
      <c r="J3" s="23"/>
      <c r="K3" s="23"/>
      <c r="L3" s="23"/>
      <c r="M3" s="23"/>
      <c r="N3" s="23"/>
      <c r="O3" s="23"/>
      <c r="P3" s="23"/>
      <c r="Q3" s="23"/>
    </row>
    <row r="4" spans="1:17" ht="28.35" customHeight="1">
      <c r="A4" s="28">
        <v>1</v>
      </c>
      <c r="B4" s="20"/>
      <c r="C4" s="28" t="s">
        <v>112</v>
      </c>
      <c r="D4" s="37"/>
      <c r="E4" s="32"/>
      <c r="F4" s="28"/>
      <c r="G4" s="32"/>
      <c r="H4" s="32"/>
      <c r="I4" s="32">
        <f>G4+H4</f>
        <v>0</v>
      </c>
      <c r="J4" s="23"/>
      <c r="K4" s="23"/>
      <c r="L4" s="23"/>
      <c r="M4" s="23"/>
      <c r="N4" s="23"/>
      <c r="O4" s="23"/>
      <c r="P4" s="23"/>
      <c r="Q4" s="23"/>
    </row>
    <row r="5" spans="1:17" ht="28.35" customHeight="1">
      <c r="A5" s="28">
        <v>2</v>
      </c>
      <c r="B5" s="20"/>
      <c r="C5" s="28" t="s">
        <v>112</v>
      </c>
      <c r="D5" s="37"/>
      <c r="E5" s="32"/>
      <c r="F5" s="28"/>
      <c r="G5" s="32"/>
      <c r="H5" s="32"/>
      <c r="I5" s="32">
        <f t="shared" ref="I5:I14" si="0">G5+H5</f>
        <v>0</v>
      </c>
      <c r="J5" s="23"/>
      <c r="K5" s="23"/>
      <c r="L5" s="23"/>
      <c r="M5" s="23"/>
      <c r="N5" s="23"/>
      <c r="O5" s="23"/>
      <c r="P5" s="23"/>
      <c r="Q5" s="23"/>
    </row>
    <row r="6" spans="1:17" ht="28.35" customHeight="1">
      <c r="A6" s="28">
        <v>3</v>
      </c>
      <c r="B6" s="20"/>
      <c r="C6" s="28" t="s">
        <v>112</v>
      </c>
      <c r="D6" s="37"/>
      <c r="E6" s="32"/>
      <c r="F6" s="28"/>
      <c r="G6" s="32"/>
      <c r="H6" s="32"/>
      <c r="I6" s="32">
        <f t="shared" si="0"/>
        <v>0</v>
      </c>
      <c r="J6" s="23"/>
      <c r="K6" s="23"/>
      <c r="L6" s="23"/>
      <c r="M6" s="23"/>
      <c r="N6" s="23"/>
      <c r="O6" s="23"/>
      <c r="P6" s="23"/>
      <c r="Q6" s="23"/>
    </row>
    <row r="7" spans="1:17" ht="28.35" customHeight="1">
      <c r="A7" s="28">
        <v>4</v>
      </c>
      <c r="B7" s="20"/>
      <c r="C7" s="28" t="s">
        <v>112</v>
      </c>
      <c r="D7" s="37"/>
      <c r="E7" s="32"/>
      <c r="F7" s="28"/>
      <c r="G7" s="32"/>
      <c r="H7" s="32"/>
      <c r="I7" s="32">
        <f t="shared" si="0"/>
        <v>0</v>
      </c>
      <c r="J7" s="23"/>
      <c r="K7" s="23"/>
      <c r="L7" s="23"/>
      <c r="M7" s="23"/>
      <c r="N7" s="23"/>
      <c r="O7" s="23"/>
      <c r="P7" s="23"/>
      <c r="Q7" s="23"/>
    </row>
    <row r="8" spans="1:17" ht="28.35" customHeight="1">
      <c r="A8" s="28">
        <v>5</v>
      </c>
      <c r="B8" s="20"/>
      <c r="C8" s="28" t="s">
        <v>112</v>
      </c>
      <c r="D8" s="37"/>
      <c r="E8" s="32"/>
      <c r="F8" s="28"/>
      <c r="G8" s="32"/>
      <c r="H8" s="32"/>
      <c r="I8" s="32">
        <f t="shared" si="0"/>
        <v>0</v>
      </c>
      <c r="J8" s="23"/>
      <c r="K8" s="23"/>
      <c r="L8" s="23"/>
      <c r="M8" s="23"/>
      <c r="N8" s="23"/>
      <c r="O8" s="23"/>
      <c r="P8" s="23"/>
      <c r="Q8" s="23"/>
    </row>
    <row r="9" spans="1:17" ht="28.35" customHeight="1">
      <c r="A9" s="28">
        <v>6</v>
      </c>
      <c r="B9" s="20"/>
      <c r="C9" s="28" t="s">
        <v>112</v>
      </c>
      <c r="D9" s="37"/>
      <c r="E9" s="32"/>
      <c r="F9" s="28"/>
      <c r="G9" s="32"/>
      <c r="H9" s="32"/>
      <c r="I9" s="32">
        <f t="shared" si="0"/>
        <v>0</v>
      </c>
      <c r="J9" s="23"/>
      <c r="K9" s="23"/>
      <c r="L9" s="23"/>
      <c r="M9" s="23"/>
      <c r="N9" s="23"/>
      <c r="O9" s="23"/>
      <c r="P9" s="23"/>
      <c r="Q9" s="23"/>
    </row>
    <row r="10" spans="1:17" ht="28.35" customHeight="1">
      <c r="A10" s="28">
        <v>7</v>
      </c>
      <c r="B10" s="20"/>
      <c r="C10" s="28" t="s">
        <v>112</v>
      </c>
      <c r="D10" s="37"/>
      <c r="E10" s="32"/>
      <c r="F10" s="28"/>
      <c r="G10" s="32"/>
      <c r="H10" s="32"/>
      <c r="I10" s="32">
        <f t="shared" si="0"/>
        <v>0</v>
      </c>
      <c r="J10" s="23"/>
      <c r="K10" s="23"/>
      <c r="L10" s="23"/>
      <c r="M10" s="23"/>
      <c r="N10" s="23"/>
      <c r="O10" s="23"/>
      <c r="P10" s="23"/>
      <c r="Q10" s="23"/>
    </row>
    <row r="11" spans="1:17" ht="28.35" customHeight="1">
      <c r="A11" s="28">
        <v>8</v>
      </c>
      <c r="B11" s="20"/>
      <c r="C11" s="28" t="s">
        <v>112</v>
      </c>
      <c r="D11" s="37"/>
      <c r="E11" s="32"/>
      <c r="F11" s="28"/>
      <c r="G11" s="32"/>
      <c r="H11" s="32"/>
      <c r="I11" s="32">
        <f t="shared" si="0"/>
        <v>0</v>
      </c>
      <c r="J11" s="23"/>
      <c r="K11" s="23"/>
      <c r="L11" s="23"/>
      <c r="M11" s="23"/>
      <c r="N11" s="23"/>
      <c r="O11" s="23"/>
      <c r="P11" s="23"/>
      <c r="Q11" s="23"/>
    </row>
    <row r="12" spans="1:17" ht="28.35" customHeight="1">
      <c r="A12" s="28">
        <v>9</v>
      </c>
      <c r="B12" s="20"/>
      <c r="C12" s="28" t="s">
        <v>112</v>
      </c>
      <c r="D12" s="37"/>
      <c r="E12" s="32"/>
      <c r="F12" s="28"/>
      <c r="G12" s="32"/>
      <c r="H12" s="32"/>
      <c r="I12" s="32">
        <f t="shared" si="0"/>
        <v>0</v>
      </c>
      <c r="J12" s="23"/>
      <c r="K12" s="23"/>
      <c r="L12" s="23"/>
      <c r="M12" s="23"/>
      <c r="N12" s="23"/>
      <c r="O12" s="23"/>
      <c r="P12" s="23"/>
      <c r="Q12" s="23"/>
    </row>
    <row r="13" spans="1:17" ht="28.35" customHeight="1">
      <c r="A13" s="28">
        <v>10</v>
      </c>
      <c r="B13" s="20"/>
      <c r="C13" s="28" t="s">
        <v>112</v>
      </c>
      <c r="D13" s="37"/>
      <c r="E13" s="32"/>
      <c r="F13" s="28"/>
      <c r="G13" s="32"/>
      <c r="H13" s="32"/>
      <c r="I13" s="32">
        <f t="shared" si="0"/>
        <v>0</v>
      </c>
      <c r="J13" s="23"/>
      <c r="K13" s="23"/>
      <c r="L13" s="23"/>
      <c r="M13" s="23"/>
      <c r="N13" s="23"/>
      <c r="O13" s="23"/>
      <c r="P13" s="23"/>
      <c r="Q13" s="23"/>
    </row>
    <row r="14" spans="1:17" ht="27.75" customHeight="1">
      <c r="A14" s="43" t="s">
        <v>113</v>
      </c>
      <c r="B14" s="43"/>
      <c r="C14" s="22"/>
      <c r="D14" s="37"/>
      <c r="E14" s="37"/>
      <c r="F14" s="28"/>
      <c r="G14" s="32">
        <f>SUM(G4:G13)</f>
        <v>0</v>
      </c>
      <c r="H14" s="32">
        <f>SUM(H4:H13)</f>
        <v>0</v>
      </c>
      <c r="I14" s="32">
        <f t="shared" si="0"/>
        <v>0</v>
      </c>
      <c r="J14" s="23"/>
      <c r="K14" s="23"/>
      <c r="L14" s="23"/>
      <c r="M14" s="23"/>
      <c r="N14" s="23"/>
      <c r="O14" s="23"/>
      <c r="P14" s="23"/>
      <c r="Q14" s="23"/>
    </row>
    <row r="15" spans="1:17" ht="54.6" customHeight="1">
      <c r="A15" s="28">
        <v>11</v>
      </c>
      <c r="B15" s="20"/>
      <c r="C15" s="44" t="s">
        <v>114</v>
      </c>
      <c r="D15" s="37"/>
      <c r="E15" s="32"/>
      <c r="F15" s="28"/>
      <c r="G15" s="32"/>
      <c r="H15" s="32"/>
      <c r="I15" s="32">
        <f>G15+H15</f>
        <v>0</v>
      </c>
      <c r="J15" s="23"/>
      <c r="K15" s="23"/>
      <c r="L15" s="23"/>
      <c r="M15" s="23"/>
      <c r="N15" s="23"/>
      <c r="O15" s="23"/>
      <c r="P15" s="23"/>
      <c r="Q15" s="23"/>
    </row>
    <row r="16" spans="1:17" ht="54.6" customHeight="1">
      <c r="A16" s="28">
        <v>12</v>
      </c>
      <c r="B16" s="20"/>
      <c r="C16" s="44" t="s">
        <v>114</v>
      </c>
      <c r="D16" s="37"/>
      <c r="E16" s="32"/>
      <c r="F16" s="28"/>
      <c r="G16" s="32"/>
      <c r="H16" s="32"/>
      <c r="I16" s="32">
        <f t="shared" ref="I16:I26" si="1">G16+H16</f>
        <v>0</v>
      </c>
      <c r="J16" s="23"/>
      <c r="K16" s="23"/>
      <c r="L16" s="23"/>
      <c r="M16" s="23"/>
      <c r="N16" s="23"/>
      <c r="O16" s="23"/>
      <c r="P16" s="23"/>
      <c r="Q16" s="23"/>
    </row>
    <row r="17" spans="1:17" ht="54.6" customHeight="1">
      <c r="A17" s="28">
        <v>13</v>
      </c>
      <c r="B17" s="20"/>
      <c r="C17" s="44" t="s">
        <v>114</v>
      </c>
      <c r="D17" s="37"/>
      <c r="E17" s="32"/>
      <c r="F17" s="28"/>
      <c r="G17" s="32"/>
      <c r="H17" s="32"/>
      <c r="I17" s="32">
        <f t="shared" si="1"/>
        <v>0</v>
      </c>
      <c r="J17" s="23"/>
      <c r="K17" s="23"/>
      <c r="L17" s="23"/>
      <c r="M17" s="23"/>
      <c r="N17" s="23"/>
      <c r="O17" s="23"/>
      <c r="P17" s="23"/>
      <c r="Q17" s="23"/>
    </row>
    <row r="18" spans="1:17" ht="54.6" customHeight="1">
      <c r="A18" s="28">
        <v>14</v>
      </c>
      <c r="B18" s="20"/>
      <c r="C18" s="44" t="s">
        <v>114</v>
      </c>
      <c r="D18" s="37"/>
      <c r="E18" s="32"/>
      <c r="F18" s="28"/>
      <c r="G18" s="32"/>
      <c r="H18" s="32"/>
      <c r="I18" s="32">
        <f t="shared" si="1"/>
        <v>0</v>
      </c>
      <c r="J18" s="23"/>
      <c r="K18" s="23"/>
      <c r="L18" s="23"/>
      <c r="M18" s="23"/>
      <c r="N18" s="23"/>
      <c r="O18" s="23"/>
      <c r="P18" s="23"/>
      <c r="Q18" s="23"/>
    </row>
    <row r="19" spans="1:17" ht="54.6" customHeight="1">
      <c r="A19" s="28">
        <v>15</v>
      </c>
      <c r="B19" s="20"/>
      <c r="C19" s="44" t="s">
        <v>114</v>
      </c>
      <c r="D19" s="37"/>
      <c r="E19" s="32"/>
      <c r="F19" s="28"/>
      <c r="G19" s="32"/>
      <c r="H19" s="32"/>
      <c r="I19" s="32">
        <f t="shared" si="1"/>
        <v>0</v>
      </c>
      <c r="J19" s="23"/>
      <c r="K19" s="23"/>
      <c r="L19" s="23"/>
      <c r="M19" s="23"/>
      <c r="N19" s="23"/>
      <c r="O19" s="23"/>
      <c r="P19" s="23"/>
      <c r="Q19" s="23"/>
    </row>
    <row r="20" spans="1:17" ht="54.6" customHeight="1">
      <c r="A20" s="28">
        <v>16</v>
      </c>
      <c r="B20" s="20"/>
      <c r="C20" s="44" t="s">
        <v>114</v>
      </c>
      <c r="D20" s="37"/>
      <c r="E20" s="32"/>
      <c r="F20" s="28"/>
      <c r="G20" s="32"/>
      <c r="H20" s="32"/>
      <c r="I20" s="32">
        <f t="shared" si="1"/>
        <v>0</v>
      </c>
      <c r="J20" s="23"/>
      <c r="K20" s="23"/>
      <c r="L20" s="23"/>
      <c r="M20" s="23"/>
      <c r="N20" s="23"/>
      <c r="O20" s="23"/>
      <c r="P20" s="23"/>
      <c r="Q20" s="23"/>
    </row>
    <row r="21" spans="1:17" ht="54.6" customHeight="1">
      <c r="A21" s="28">
        <v>17</v>
      </c>
      <c r="B21" s="20"/>
      <c r="C21" s="44" t="s">
        <v>114</v>
      </c>
      <c r="D21" s="37"/>
      <c r="E21" s="32"/>
      <c r="F21" s="28"/>
      <c r="G21" s="32"/>
      <c r="H21" s="32"/>
      <c r="I21" s="32">
        <f t="shared" si="1"/>
        <v>0</v>
      </c>
      <c r="J21" s="23"/>
      <c r="K21" s="23"/>
      <c r="L21" s="23"/>
      <c r="M21" s="23"/>
      <c r="N21" s="23"/>
      <c r="O21" s="23"/>
      <c r="P21" s="23"/>
      <c r="Q21" s="23"/>
    </row>
    <row r="22" spans="1:17" ht="60.6" customHeight="1">
      <c r="A22" s="28">
        <v>18</v>
      </c>
      <c r="B22" s="20"/>
      <c r="C22" s="44" t="s">
        <v>114</v>
      </c>
      <c r="D22" s="37"/>
      <c r="E22" s="32"/>
      <c r="F22" s="28"/>
      <c r="G22" s="32"/>
      <c r="H22" s="32"/>
      <c r="I22" s="32">
        <f t="shared" si="1"/>
        <v>0</v>
      </c>
      <c r="J22" s="23"/>
      <c r="K22" s="23"/>
      <c r="L22" s="23"/>
      <c r="M22" s="23"/>
      <c r="N22" s="23"/>
      <c r="O22" s="23"/>
      <c r="P22" s="23"/>
      <c r="Q22" s="23"/>
    </row>
    <row r="23" spans="1:17" ht="60.6" customHeight="1">
      <c r="A23" s="28">
        <v>19</v>
      </c>
      <c r="B23" s="20"/>
      <c r="C23" s="44" t="s">
        <v>114</v>
      </c>
      <c r="D23" s="37"/>
      <c r="E23" s="32"/>
      <c r="F23" s="28"/>
      <c r="G23" s="32"/>
      <c r="H23" s="32"/>
      <c r="I23" s="32">
        <f t="shared" si="1"/>
        <v>0</v>
      </c>
      <c r="J23" s="23"/>
      <c r="K23" s="23"/>
      <c r="L23" s="23"/>
      <c r="M23" s="23"/>
      <c r="N23" s="23"/>
      <c r="O23" s="23"/>
      <c r="P23" s="23"/>
      <c r="Q23" s="23"/>
    </row>
    <row r="24" spans="1:17" ht="60.6" customHeight="1">
      <c r="A24" s="28">
        <v>20</v>
      </c>
      <c r="B24" s="20"/>
      <c r="C24" s="44" t="s">
        <v>114</v>
      </c>
      <c r="D24" s="37"/>
      <c r="E24" s="32"/>
      <c r="F24" s="28"/>
      <c r="G24" s="32"/>
      <c r="H24" s="32"/>
      <c r="I24" s="32">
        <f t="shared" si="1"/>
        <v>0</v>
      </c>
      <c r="J24" s="23"/>
      <c r="K24" s="23"/>
      <c r="L24" s="23"/>
      <c r="M24" s="23"/>
      <c r="N24" s="23"/>
      <c r="O24" s="23"/>
      <c r="P24" s="23"/>
      <c r="Q24" s="23"/>
    </row>
    <row r="25" spans="1:17" ht="27.75" customHeight="1">
      <c r="A25" s="43" t="s">
        <v>115</v>
      </c>
      <c r="B25" s="43"/>
      <c r="C25" s="43"/>
      <c r="D25" s="37"/>
      <c r="E25" s="37"/>
      <c r="F25" s="28"/>
      <c r="G25" s="32">
        <f>SUM(G15:G24)</f>
        <v>0</v>
      </c>
      <c r="H25" s="32">
        <f>SUM(H15:H24)</f>
        <v>0</v>
      </c>
      <c r="I25" s="32">
        <f t="shared" si="1"/>
        <v>0</v>
      </c>
      <c r="J25" s="23"/>
      <c r="K25" s="23"/>
      <c r="L25" s="23"/>
      <c r="M25" s="23"/>
      <c r="N25" s="23"/>
      <c r="O25" s="23"/>
      <c r="P25" s="23"/>
      <c r="Q25" s="23"/>
    </row>
    <row r="26" spans="1:17" ht="27.75" customHeight="1">
      <c r="A26" s="43" t="s">
        <v>116</v>
      </c>
      <c r="B26" s="43"/>
      <c r="C26" s="43"/>
      <c r="D26" s="37"/>
      <c r="E26" s="37"/>
      <c r="F26" s="28"/>
      <c r="G26" s="32">
        <f>G14+G25</f>
        <v>0</v>
      </c>
      <c r="H26" s="32">
        <f>H14+H25</f>
        <v>0</v>
      </c>
      <c r="I26" s="32">
        <f t="shared" si="1"/>
        <v>0</v>
      </c>
      <c r="J26" s="23"/>
      <c r="K26" s="23"/>
      <c r="L26" s="23"/>
      <c r="M26" s="23"/>
      <c r="N26" s="23"/>
      <c r="O26" s="23"/>
      <c r="P26" s="23"/>
      <c r="Q26" s="23"/>
    </row>
    <row r="27" spans="1:17">
      <c r="A27" s="183" t="s">
        <v>117</v>
      </c>
      <c r="B27" s="183"/>
      <c r="C27" s="183"/>
      <c r="D27" s="39"/>
      <c r="E27" s="39"/>
      <c r="F27" s="39"/>
      <c r="G27" s="39"/>
      <c r="H27" s="39"/>
      <c r="I27" s="39"/>
      <c r="J27" s="23"/>
      <c r="K27" s="23"/>
      <c r="L27" s="23"/>
      <c r="M27" s="23"/>
      <c r="N27" s="23"/>
      <c r="O27" s="23"/>
      <c r="P27" s="23"/>
      <c r="Q27" s="23"/>
    </row>
  </sheetData>
  <mergeCells count="4">
    <mergeCell ref="A2:C2"/>
    <mergeCell ref="F2:I2"/>
    <mergeCell ref="A27:C27"/>
    <mergeCell ref="A1:I1"/>
  </mergeCells>
  <phoneticPr fontId="12" type="noConversion"/>
  <printOptions horizontalCentered="1"/>
  <pageMargins left="0.74803149606299213" right="0.74803149606299213" top="0.98425196850393704" bottom="1.2204724409448819" header="0.51181102362204722" footer="0.51181102362204722"/>
  <pageSetup paperSize="9" scale="84"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topLeftCell="A19" zoomScaleNormal="100" workbookViewId="0">
      <selection sqref="A1:I1"/>
    </sheetView>
  </sheetViews>
  <sheetFormatPr defaultColWidth="8.875" defaultRowHeight="16.5"/>
  <cols>
    <col min="1" max="1" width="3.875" style="18" customWidth="1"/>
    <col min="2" max="2" width="14.625" style="18" customWidth="1"/>
    <col min="3" max="3" width="5.5" style="18" bestFit="1" customWidth="1"/>
    <col min="4" max="4" width="8.625" style="18" customWidth="1"/>
    <col min="5" max="5" width="5.5" style="18" bestFit="1" customWidth="1"/>
    <col min="6" max="6" width="13" style="18" customWidth="1"/>
    <col min="7" max="7" width="11.625" style="18" customWidth="1"/>
    <col min="8" max="8" width="13.5" style="18" customWidth="1"/>
    <col min="9" max="9" width="17.125" style="18" customWidth="1"/>
    <col min="10" max="16384" width="8.875" style="18"/>
  </cols>
  <sheetData>
    <row r="1" spans="1:9">
      <c r="A1" s="168" t="s">
        <v>118</v>
      </c>
      <c r="B1" s="168"/>
      <c r="C1" s="168"/>
      <c r="D1" s="168"/>
      <c r="E1" s="168"/>
      <c r="F1" s="168"/>
      <c r="G1" s="168"/>
      <c r="H1" s="168"/>
      <c r="I1" s="168"/>
    </row>
    <row r="2" spans="1:9">
      <c r="A2" s="23"/>
      <c r="B2" s="23"/>
      <c r="C2" s="23"/>
      <c r="D2" s="23"/>
      <c r="E2" s="23"/>
      <c r="F2" s="23"/>
      <c r="G2" s="23"/>
      <c r="H2" s="23"/>
      <c r="I2" s="26" t="s">
        <v>32</v>
      </c>
    </row>
    <row r="3" spans="1:9" ht="33">
      <c r="A3" s="28" t="s">
        <v>35</v>
      </c>
      <c r="B3" s="27" t="s">
        <v>107</v>
      </c>
      <c r="C3" s="27" t="s">
        <v>119</v>
      </c>
      <c r="D3" s="28" t="s">
        <v>120</v>
      </c>
      <c r="E3" s="28" t="s">
        <v>39</v>
      </c>
      <c r="F3" s="27" t="s">
        <v>121</v>
      </c>
      <c r="G3" s="27" t="s">
        <v>122</v>
      </c>
      <c r="H3" s="28" t="s">
        <v>123</v>
      </c>
      <c r="I3" s="28" t="s">
        <v>38</v>
      </c>
    </row>
    <row r="4" spans="1:9" ht="38.1" customHeight="1">
      <c r="A4" s="28">
        <v>1</v>
      </c>
      <c r="B4" s="20"/>
      <c r="C4" s="27" t="s">
        <v>119</v>
      </c>
      <c r="D4" s="32"/>
      <c r="E4" s="37"/>
      <c r="F4" s="37"/>
      <c r="G4" s="37"/>
      <c r="H4" s="33">
        <f>F4+G4</f>
        <v>0</v>
      </c>
      <c r="I4" s="20"/>
    </row>
    <row r="5" spans="1:9" ht="38.1" customHeight="1">
      <c r="A5" s="28">
        <v>2</v>
      </c>
      <c r="B5" s="20"/>
      <c r="C5" s="27" t="s">
        <v>119</v>
      </c>
      <c r="D5" s="32"/>
      <c r="E5" s="37"/>
      <c r="F5" s="37"/>
      <c r="G5" s="37"/>
      <c r="H5" s="33">
        <f t="shared" ref="H5:H24" si="0">F5+G5</f>
        <v>0</v>
      </c>
      <c r="I5" s="20"/>
    </row>
    <row r="6" spans="1:9" ht="38.1" customHeight="1">
      <c r="A6" s="28">
        <v>3</v>
      </c>
      <c r="B6" s="20"/>
      <c r="C6" s="27" t="s">
        <v>119</v>
      </c>
      <c r="D6" s="32"/>
      <c r="E6" s="37"/>
      <c r="F6" s="37"/>
      <c r="G6" s="37"/>
      <c r="H6" s="33">
        <f t="shared" si="0"/>
        <v>0</v>
      </c>
      <c r="I6" s="20"/>
    </row>
    <row r="7" spans="1:9" ht="38.1" customHeight="1">
      <c r="A7" s="28">
        <v>4</v>
      </c>
      <c r="B7" s="20"/>
      <c r="C7" s="27" t="s">
        <v>119</v>
      </c>
      <c r="D7" s="32"/>
      <c r="E7" s="37"/>
      <c r="F7" s="37"/>
      <c r="G7" s="37"/>
      <c r="H7" s="33">
        <f t="shared" si="0"/>
        <v>0</v>
      </c>
      <c r="I7" s="20"/>
    </row>
    <row r="8" spans="1:9" ht="38.1" customHeight="1">
      <c r="A8" s="28">
        <v>5</v>
      </c>
      <c r="B8" s="20"/>
      <c r="C8" s="27" t="s">
        <v>119</v>
      </c>
      <c r="D8" s="32"/>
      <c r="E8" s="37"/>
      <c r="F8" s="37"/>
      <c r="G8" s="37"/>
      <c r="H8" s="33">
        <f t="shared" si="0"/>
        <v>0</v>
      </c>
      <c r="I8" s="20"/>
    </row>
    <row r="9" spans="1:9" ht="38.1" customHeight="1">
      <c r="A9" s="28">
        <v>6</v>
      </c>
      <c r="B9" s="20"/>
      <c r="C9" s="27" t="s">
        <v>119</v>
      </c>
      <c r="D9" s="32"/>
      <c r="E9" s="37"/>
      <c r="F9" s="37"/>
      <c r="G9" s="37"/>
      <c r="H9" s="33">
        <f t="shared" si="0"/>
        <v>0</v>
      </c>
      <c r="I9" s="20"/>
    </row>
    <row r="10" spans="1:9" ht="38.1" customHeight="1">
      <c r="A10" s="28">
        <v>7</v>
      </c>
      <c r="B10" s="20"/>
      <c r="C10" s="27" t="s">
        <v>119</v>
      </c>
      <c r="D10" s="32"/>
      <c r="E10" s="37"/>
      <c r="F10" s="37"/>
      <c r="G10" s="37"/>
      <c r="H10" s="33">
        <f t="shared" si="0"/>
        <v>0</v>
      </c>
      <c r="I10" s="20"/>
    </row>
    <row r="11" spans="1:9" ht="38.1" customHeight="1">
      <c r="A11" s="28">
        <v>8</v>
      </c>
      <c r="B11" s="20"/>
      <c r="C11" s="27" t="s">
        <v>119</v>
      </c>
      <c r="D11" s="32"/>
      <c r="E11" s="37"/>
      <c r="F11" s="37"/>
      <c r="G11" s="37"/>
      <c r="H11" s="33">
        <f t="shared" si="0"/>
        <v>0</v>
      </c>
      <c r="I11" s="20"/>
    </row>
    <row r="12" spans="1:9" ht="38.1" customHeight="1">
      <c r="A12" s="28">
        <v>9</v>
      </c>
      <c r="B12" s="20"/>
      <c r="C12" s="27" t="s">
        <v>119</v>
      </c>
      <c r="D12" s="32"/>
      <c r="E12" s="37"/>
      <c r="F12" s="37"/>
      <c r="G12" s="37"/>
      <c r="H12" s="33">
        <f t="shared" si="0"/>
        <v>0</v>
      </c>
      <c r="I12" s="20"/>
    </row>
    <row r="13" spans="1:9" ht="38.1" customHeight="1">
      <c r="A13" s="28">
        <v>10</v>
      </c>
      <c r="B13" s="20"/>
      <c r="C13" s="27" t="s">
        <v>119</v>
      </c>
      <c r="D13" s="32"/>
      <c r="E13" s="37"/>
      <c r="F13" s="37"/>
      <c r="G13" s="37"/>
      <c r="H13" s="33">
        <f t="shared" si="0"/>
        <v>0</v>
      </c>
      <c r="I13" s="20"/>
    </row>
    <row r="14" spans="1:9" ht="38.1" customHeight="1">
      <c r="A14" s="28">
        <v>11</v>
      </c>
      <c r="B14" s="20"/>
      <c r="C14" s="27" t="s">
        <v>119</v>
      </c>
      <c r="D14" s="32"/>
      <c r="E14" s="37"/>
      <c r="F14" s="37"/>
      <c r="G14" s="37"/>
      <c r="H14" s="33">
        <f t="shared" si="0"/>
        <v>0</v>
      </c>
      <c r="I14" s="20"/>
    </row>
    <row r="15" spans="1:9" ht="38.1" customHeight="1">
      <c r="A15" s="28">
        <v>12</v>
      </c>
      <c r="B15" s="20"/>
      <c r="C15" s="27" t="s">
        <v>119</v>
      </c>
      <c r="D15" s="32"/>
      <c r="E15" s="37"/>
      <c r="F15" s="37"/>
      <c r="G15" s="37"/>
      <c r="H15" s="33">
        <f t="shared" si="0"/>
        <v>0</v>
      </c>
      <c r="I15" s="20"/>
    </row>
    <row r="16" spans="1:9" ht="38.1" customHeight="1">
      <c r="A16" s="28">
        <v>13</v>
      </c>
      <c r="B16" s="20"/>
      <c r="C16" s="27" t="s">
        <v>119</v>
      </c>
      <c r="D16" s="32"/>
      <c r="E16" s="37"/>
      <c r="F16" s="37"/>
      <c r="G16" s="37"/>
      <c r="H16" s="33">
        <f t="shared" si="0"/>
        <v>0</v>
      </c>
      <c r="I16" s="20"/>
    </row>
    <row r="17" spans="1:9" ht="38.1" customHeight="1">
      <c r="A17" s="28">
        <v>14</v>
      </c>
      <c r="B17" s="20"/>
      <c r="C17" s="27" t="s">
        <v>119</v>
      </c>
      <c r="D17" s="32"/>
      <c r="E17" s="37"/>
      <c r="F17" s="37"/>
      <c r="G17" s="37"/>
      <c r="H17" s="33">
        <f t="shared" si="0"/>
        <v>0</v>
      </c>
      <c r="I17" s="20"/>
    </row>
    <row r="18" spans="1:9" ht="38.1" customHeight="1">
      <c r="A18" s="28">
        <v>15</v>
      </c>
      <c r="B18" s="20"/>
      <c r="C18" s="27" t="s">
        <v>119</v>
      </c>
      <c r="D18" s="32"/>
      <c r="E18" s="37"/>
      <c r="F18" s="37"/>
      <c r="G18" s="37"/>
      <c r="H18" s="33">
        <f t="shared" si="0"/>
        <v>0</v>
      </c>
      <c r="I18" s="20"/>
    </row>
    <row r="19" spans="1:9" ht="38.1" customHeight="1">
      <c r="A19" s="28">
        <v>16</v>
      </c>
      <c r="B19" s="20"/>
      <c r="C19" s="27" t="s">
        <v>119</v>
      </c>
      <c r="D19" s="32"/>
      <c r="E19" s="37"/>
      <c r="F19" s="37"/>
      <c r="G19" s="37"/>
      <c r="H19" s="33">
        <f t="shared" si="0"/>
        <v>0</v>
      </c>
      <c r="I19" s="20"/>
    </row>
    <row r="20" spans="1:9" ht="38.1" customHeight="1">
      <c r="A20" s="28">
        <v>17</v>
      </c>
      <c r="B20" s="20"/>
      <c r="C20" s="27" t="s">
        <v>119</v>
      </c>
      <c r="D20" s="32"/>
      <c r="E20" s="37"/>
      <c r="F20" s="37"/>
      <c r="G20" s="37"/>
      <c r="H20" s="33">
        <f t="shared" si="0"/>
        <v>0</v>
      </c>
      <c r="I20" s="20"/>
    </row>
    <row r="21" spans="1:9" ht="38.1" customHeight="1">
      <c r="A21" s="28">
        <v>18</v>
      </c>
      <c r="B21" s="20"/>
      <c r="C21" s="27" t="s">
        <v>119</v>
      </c>
      <c r="D21" s="32"/>
      <c r="E21" s="37"/>
      <c r="F21" s="37"/>
      <c r="G21" s="37"/>
      <c r="H21" s="33">
        <f t="shared" si="0"/>
        <v>0</v>
      </c>
      <c r="I21" s="20"/>
    </row>
    <row r="22" spans="1:9" ht="38.1" customHeight="1">
      <c r="A22" s="28">
        <v>19</v>
      </c>
      <c r="B22" s="20"/>
      <c r="C22" s="27" t="s">
        <v>119</v>
      </c>
      <c r="D22" s="32"/>
      <c r="E22" s="37"/>
      <c r="F22" s="37"/>
      <c r="G22" s="37"/>
      <c r="H22" s="33">
        <f t="shared" si="0"/>
        <v>0</v>
      </c>
      <c r="I22" s="20"/>
    </row>
    <row r="23" spans="1:9" ht="38.1" customHeight="1">
      <c r="A23" s="28">
        <v>20</v>
      </c>
      <c r="B23" s="20"/>
      <c r="C23" s="27" t="s">
        <v>119</v>
      </c>
      <c r="D23" s="32"/>
      <c r="E23" s="37"/>
      <c r="F23" s="37"/>
      <c r="G23" s="37"/>
      <c r="H23" s="33">
        <f t="shared" si="0"/>
        <v>0</v>
      </c>
      <c r="I23" s="20"/>
    </row>
    <row r="24" spans="1:9" ht="37.5" customHeight="1">
      <c r="A24" s="176" t="s">
        <v>124</v>
      </c>
      <c r="B24" s="177"/>
      <c r="C24" s="45"/>
      <c r="D24" s="37"/>
      <c r="E24" s="37"/>
      <c r="F24" s="33">
        <f>SUM(F4:F23)</f>
        <v>0</v>
      </c>
      <c r="G24" s="33">
        <f>SUM(G4:G23)</f>
        <v>0</v>
      </c>
      <c r="H24" s="33">
        <f t="shared" si="0"/>
        <v>0</v>
      </c>
      <c r="I24" s="20"/>
    </row>
    <row r="25" spans="1:9" ht="20.100000000000001" customHeight="1">
      <c r="A25" s="25" t="s">
        <v>46</v>
      </c>
      <c r="B25" s="38"/>
      <c r="C25" s="38"/>
      <c r="D25" s="39"/>
      <c r="E25" s="39"/>
      <c r="F25" s="39"/>
      <c r="G25" s="39"/>
      <c r="H25" s="39"/>
      <c r="I25" s="39"/>
    </row>
  </sheetData>
  <mergeCells count="2">
    <mergeCell ref="A24:B24"/>
    <mergeCell ref="A1:I1"/>
  </mergeCells>
  <phoneticPr fontId="12" type="noConversion"/>
  <printOptions horizontalCentered="1"/>
  <pageMargins left="0.74803149606299213" right="0.74803149606299213" top="0.98425196850393704" bottom="1.2204724409448819" header="0.51181102362204722" footer="0.51181102362204722"/>
  <pageSetup paperSize="9" scale="92"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topLeftCell="A19" workbookViewId="0">
      <selection sqref="A1:I1"/>
    </sheetView>
  </sheetViews>
  <sheetFormatPr defaultColWidth="8.875" defaultRowHeight="16.5"/>
  <cols>
    <col min="1" max="1" width="3.875" style="18" customWidth="1"/>
    <col min="2" max="2" width="14.625" style="18" customWidth="1"/>
    <col min="3" max="3" width="5.5" style="18" bestFit="1" customWidth="1"/>
    <col min="4" max="4" width="8.625" style="18" customWidth="1"/>
    <col min="5" max="5" width="5.5" style="18" bestFit="1" customWidth="1"/>
    <col min="6" max="6" width="13" style="18" customWidth="1"/>
    <col min="7" max="7" width="11.625" style="18" customWidth="1"/>
    <col min="8" max="8" width="13.5" style="18" customWidth="1"/>
    <col min="9" max="9" width="17.125" style="18" customWidth="1"/>
    <col min="10" max="16384" width="8.875" style="18"/>
  </cols>
  <sheetData>
    <row r="1" spans="1:9">
      <c r="A1" s="168" t="s">
        <v>160</v>
      </c>
      <c r="B1" s="168"/>
      <c r="C1" s="168"/>
      <c r="D1" s="168"/>
      <c r="E1" s="168"/>
      <c r="F1" s="168"/>
      <c r="G1" s="168"/>
      <c r="H1" s="168"/>
      <c r="I1" s="168"/>
    </row>
    <row r="2" spans="1:9">
      <c r="A2" s="23"/>
      <c r="B2" s="23"/>
      <c r="C2" s="23"/>
      <c r="D2" s="23"/>
      <c r="E2" s="23"/>
      <c r="F2" s="23"/>
      <c r="G2" s="23"/>
      <c r="H2" s="23"/>
      <c r="I2" s="26" t="s">
        <v>32</v>
      </c>
    </row>
    <row r="3" spans="1:9" ht="33">
      <c r="A3" s="28" t="s">
        <v>35</v>
      </c>
      <c r="B3" s="27" t="s">
        <v>107</v>
      </c>
      <c r="C3" s="27" t="s">
        <v>119</v>
      </c>
      <c r="D3" s="28" t="s">
        <v>120</v>
      </c>
      <c r="E3" s="28" t="s">
        <v>39</v>
      </c>
      <c r="F3" s="27" t="s">
        <v>121</v>
      </c>
      <c r="G3" s="27" t="s">
        <v>122</v>
      </c>
      <c r="H3" s="28" t="s">
        <v>123</v>
      </c>
      <c r="I3" s="28" t="s">
        <v>38</v>
      </c>
    </row>
    <row r="4" spans="1:9" ht="33">
      <c r="A4" s="28">
        <v>1</v>
      </c>
      <c r="B4" s="20"/>
      <c r="C4" s="27" t="s">
        <v>119</v>
      </c>
      <c r="D4" s="32"/>
      <c r="E4" s="37"/>
      <c r="F4" s="37"/>
      <c r="G4" s="37"/>
      <c r="H4" s="33">
        <f>F4+G4</f>
        <v>0</v>
      </c>
      <c r="I4" s="20"/>
    </row>
    <row r="5" spans="1:9" ht="33">
      <c r="A5" s="28">
        <v>2</v>
      </c>
      <c r="B5" s="20"/>
      <c r="C5" s="27" t="s">
        <v>119</v>
      </c>
      <c r="D5" s="32"/>
      <c r="E5" s="37"/>
      <c r="F5" s="37"/>
      <c r="G5" s="37"/>
      <c r="H5" s="33">
        <f t="shared" ref="H5:H24" si="0">F5+G5</f>
        <v>0</v>
      </c>
      <c r="I5" s="20"/>
    </row>
    <row r="6" spans="1:9" ht="33">
      <c r="A6" s="28">
        <v>3</v>
      </c>
      <c r="B6" s="20"/>
      <c r="C6" s="27" t="s">
        <v>119</v>
      </c>
      <c r="D6" s="32"/>
      <c r="E6" s="37"/>
      <c r="F6" s="37"/>
      <c r="G6" s="37"/>
      <c r="H6" s="33">
        <f t="shared" si="0"/>
        <v>0</v>
      </c>
      <c r="I6" s="20"/>
    </row>
    <row r="7" spans="1:9" ht="33">
      <c r="A7" s="28">
        <v>4</v>
      </c>
      <c r="B7" s="20"/>
      <c r="C7" s="27" t="s">
        <v>119</v>
      </c>
      <c r="D7" s="32"/>
      <c r="E7" s="37"/>
      <c r="F7" s="37"/>
      <c r="G7" s="37"/>
      <c r="H7" s="33">
        <f t="shared" si="0"/>
        <v>0</v>
      </c>
      <c r="I7" s="20"/>
    </row>
    <row r="8" spans="1:9" ht="33">
      <c r="A8" s="28">
        <v>5</v>
      </c>
      <c r="B8" s="20"/>
      <c r="C8" s="27" t="s">
        <v>119</v>
      </c>
      <c r="D8" s="32"/>
      <c r="E8" s="37"/>
      <c r="F8" s="37"/>
      <c r="G8" s="37"/>
      <c r="H8" s="33">
        <f t="shared" si="0"/>
        <v>0</v>
      </c>
      <c r="I8" s="20"/>
    </row>
    <row r="9" spans="1:9" ht="33">
      <c r="A9" s="28">
        <v>6</v>
      </c>
      <c r="B9" s="20"/>
      <c r="C9" s="27" t="s">
        <v>119</v>
      </c>
      <c r="D9" s="32"/>
      <c r="E9" s="37"/>
      <c r="F9" s="37"/>
      <c r="G9" s="37"/>
      <c r="H9" s="33">
        <f t="shared" si="0"/>
        <v>0</v>
      </c>
      <c r="I9" s="20"/>
    </row>
    <row r="10" spans="1:9" ht="33">
      <c r="A10" s="28">
        <v>7</v>
      </c>
      <c r="B10" s="20"/>
      <c r="C10" s="27" t="s">
        <v>119</v>
      </c>
      <c r="D10" s="32"/>
      <c r="E10" s="37"/>
      <c r="F10" s="37"/>
      <c r="G10" s="37"/>
      <c r="H10" s="33">
        <f t="shared" si="0"/>
        <v>0</v>
      </c>
      <c r="I10" s="20"/>
    </row>
    <row r="11" spans="1:9" ht="33">
      <c r="A11" s="28">
        <v>8</v>
      </c>
      <c r="B11" s="20"/>
      <c r="C11" s="27" t="s">
        <v>119</v>
      </c>
      <c r="D11" s="32"/>
      <c r="E11" s="37"/>
      <c r="F11" s="37"/>
      <c r="G11" s="37"/>
      <c r="H11" s="33">
        <f t="shared" si="0"/>
        <v>0</v>
      </c>
      <c r="I11" s="20"/>
    </row>
    <row r="12" spans="1:9" ht="33">
      <c r="A12" s="28">
        <v>9</v>
      </c>
      <c r="B12" s="20"/>
      <c r="C12" s="27" t="s">
        <v>119</v>
      </c>
      <c r="D12" s="32"/>
      <c r="E12" s="37"/>
      <c r="F12" s="37"/>
      <c r="G12" s="37"/>
      <c r="H12" s="33">
        <f t="shared" si="0"/>
        <v>0</v>
      </c>
      <c r="I12" s="20"/>
    </row>
    <row r="13" spans="1:9" ht="33">
      <c r="A13" s="28">
        <v>10</v>
      </c>
      <c r="B13" s="20"/>
      <c r="C13" s="27" t="s">
        <v>119</v>
      </c>
      <c r="D13" s="32"/>
      <c r="E13" s="37"/>
      <c r="F13" s="37"/>
      <c r="G13" s="37"/>
      <c r="H13" s="33">
        <f t="shared" si="0"/>
        <v>0</v>
      </c>
      <c r="I13" s="20"/>
    </row>
    <row r="14" spans="1:9" ht="33">
      <c r="A14" s="28">
        <v>11</v>
      </c>
      <c r="B14" s="20"/>
      <c r="C14" s="27" t="s">
        <v>119</v>
      </c>
      <c r="D14" s="32"/>
      <c r="E14" s="37"/>
      <c r="F14" s="37"/>
      <c r="G14" s="37"/>
      <c r="H14" s="33">
        <f t="shared" si="0"/>
        <v>0</v>
      </c>
      <c r="I14" s="20"/>
    </row>
    <row r="15" spans="1:9" ht="33">
      <c r="A15" s="28">
        <v>12</v>
      </c>
      <c r="B15" s="20"/>
      <c r="C15" s="27" t="s">
        <v>119</v>
      </c>
      <c r="D15" s="32"/>
      <c r="E15" s="37"/>
      <c r="F15" s="37"/>
      <c r="G15" s="37"/>
      <c r="H15" s="33">
        <f t="shared" si="0"/>
        <v>0</v>
      </c>
      <c r="I15" s="20"/>
    </row>
    <row r="16" spans="1:9" ht="33">
      <c r="A16" s="28">
        <v>13</v>
      </c>
      <c r="B16" s="20"/>
      <c r="C16" s="27" t="s">
        <v>119</v>
      </c>
      <c r="D16" s="32"/>
      <c r="E16" s="37"/>
      <c r="F16" s="37"/>
      <c r="G16" s="37"/>
      <c r="H16" s="33">
        <f t="shared" si="0"/>
        <v>0</v>
      </c>
      <c r="I16" s="20"/>
    </row>
    <row r="17" spans="1:9" ht="33">
      <c r="A17" s="28">
        <v>14</v>
      </c>
      <c r="B17" s="20"/>
      <c r="C17" s="27" t="s">
        <v>119</v>
      </c>
      <c r="D17" s="32"/>
      <c r="E17" s="37"/>
      <c r="F17" s="37"/>
      <c r="G17" s="37"/>
      <c r="H17" s="33">
        <f t="shared" si="0"/>
        <v>0</v>
      </c>
      <c r="I17" s="20"/>
    </row>
    <row r="18" spans="1:9" ht="33">
      <c r="A18" s="28">
        <v>15</v>
      </c>
      <c r="B18" s="20"/>
      <c r="C18" s="27" t="s">
        <v>119</v>
      </c>
      <c r="D18" s="32"/>
      <c r="E18" s="37"/>
      <c r="F18" s="37"/>
      <c r="G18" s="37"/>
      <c r="H18" s="33">
        <f t="shared" si="0"/>
        <v>0</v>
      </c>
      <c r="I18" s="20"/>
    </row>
    <row r="19" spans="1:9" ht="33">
      <c r="A19" s="28">
        <v>16</v>
      </c>
      <c r="B19" s="20"/>
      <c r="C19" s="27" t="s">
        <v>119</v>
      </c>
      <c r="D19" s="32"/>
      <c r="E19" s="37"/>
      <c r="F19" s="37"/>
      <c r="G19" s="37"/>
      <c r="H19" s="33">
        <f t="shared" si="0"/>
        <v>0</v>
      </c>
      <c r="I19" s="20"/>
    </row>
    <row r="20" spans="1:9" ht="33">
      <c r="A20" s="28">
        <v>17</v>
      </c>
      <c r="B20" s="20"/>
      <c r="C20" s="27" t="s">
        <v>119</v>
      </c>
      <c r="D20" s="32"/>
      <c r="E20" s="37"/>
      <c r="F20" s="37"/>
      <c r="G20" s="37"/>
      <c r="H20" s="33">
        <f t="shared" si="0"/>
        <v>0</v>
      </c>
      <c r="I20" s="20"/>
    </row>
    <row r="21" spans="1:9" ht="33">
      <c r="A21" s="28">
        <v>18</v>
      </c>
      <c r="B21" s="20"/>
      <c r="C21" s="27" t="s">
        <v>119</v>
      </c>
      <c r="D21" s="32"/>
      <c r="E21" s="37"/>
      <c r="F21" s="37"/>
      <c r="G21" s="37"/>
      <c r="H21" s="33">
        <f t="shared" si="0"/>
        <v>0</v>
      </c>
      <c r="I21" s="20"/>
    </row>
    <row r="22" spans="1:9" ht="33">
      <c r="A22" s="28">
        <v>19</v>
      </c>
      <c r="B22" s="20"/>
      <c r="C22" s="27" t="s">
        <v>119</v>
      </c>
      <c r="D22" s="32"/>
      <c r="E22" s="37"/>
      <c r="F22" s="37"/>
      <c r="G22" s="37"/>
      <c r="H22" s="33">
        <f t="shared" si="0"/>
        <v>0</v>
      </c>
      <c r="I22" s="20"/>
    </row>
    <row r="23" spans="1:9" ht="33">
      <c r="A23" s="28">
        <v>20</v>
      </c>
      <c r="B23" s="20"/>
      <c r="C23" s="27" t="s">
        <v>119</v>
      </c>
      <c r="D23" s="32"/>
      <c r="E23" s="37"/>
      <c r="F23" s="37"/>
      <c r="G23" s="37"/>
      <c r="H23" s="33">
        <f t="shared" si="0"/>
        <v>0</v>
      </c>
      <c r="I23" s="20"/>
    </row>
    <row r="24" spans="1:9">
      <c r="A24" s="176" t="s">
        <v>124</v>
      </c>
      <c r="B24" s="177"/>
      <c r="C24" s="45"/>
      <c r="D24" s="37"/>
      <c r="E24" s="37"/>
      <c r="F24" s="33">
        <f>SUM(F4:F23)</f>
        <v>0</v>
      </c>
      <c r="G24" s="33">
        <f>SUM(G4:G23)</f>
        <v>0</v>
      </c>
      <c r="H24" s="33">
        <f t="shared" si="0"/>
        <v>0</v>
      </c>
      <c r="I24" s="20"/>
    </row>
    <row r="25" spans="1:9">
      <c r="A25" s="25" t="s">
        <v>46</v>
      </c>
      <c r="B25" s="38"/>
      <c r="C25" s="38"/>
      <c r="D25" s="39"/>
      <c r="E25" s="39"/>
      <c r="F25" s="39"/>
      <c r="G25" s="39"/>
      <c r="H25" s="39"/>
      <c r="I25" s="39"/>
    </row>
  </sheetData>
  <mergeCells count="2">
    <mergeCell ref="A24:B24"/>
    <mergeCell ref="A1:I1"/>
  </mergeCells>
  <phoneticPr fontId="12" type="noConversion"/>
  <printOptions horizontalCentered="1"/>
  <pageMargins left="0.74803149606299213" right="0.74803149606299213" top="0.98425196850393704" bottom="0.98425196850393704" header="0.51181102362204722" footer="0.51181102362204722"/>
  <pageSetup paperSize="9" scale="92" fitToHeight="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
  <sheetViews>
    <sheetView topLeftCell="A19" zoomScaleNormal="100" workbookViewId="0">
      <selection sqref="A1:H1"/>
    </sheetView>
  </sheetViews>
  <sheetFormatPr defaultColWidth="8.875" defaultRowHeight="16.5"/>
  <cols>
    <col min="1" max="1" width="3.5" style="18" customWidth="1"/>
    <col min="2" max="3" width="14.125" style="18" customWidth="1"/>
    <col min="4" max="4" width="8.625" style="18" customWidth="1"/>
    <col min="5" max="5" width="5.5" style="18" bestFit="1" customWidth="1"/>
    <col min="6" max="6" width="11.625" style="18" customWidth="1"/>
    <col min="7" max="7" width="10.5" style="18" customWidth="1"/>
    <col min="8" max="8" width="17.375" style="18" customWidth="1"/>
    <col min="9" max="16384" width="8.875" style="18"/>
  </cols>
  <sheetData>
    <row r="1" spans="1:8">
      <c r="A1" s="168" t="s">
        <v>161</v>
      </c>
      <c r="B1" s="168"/>
      <c r="C1" s="168"/>
      <c r="D1" s="168"/>
      <c r="E1" s="168"/>
      <c r="F1" s="168"/>
      <c r="G1" s="168"/>
      <c r="H1" s="168"/>
    </row>
    <row r="2" spans="1:8">
      <c r="H2" s="26" t="s">
        <v>32</v>
      </c>
    </row>
    <row r="3" spans="1:8" s="46" customFormat="1" ht="33">
      <c r="A3" s="27" t="s">
        <v>35</v>
      </c>
      <c r="B3" s="27" t="s">
        <v>125</v>
      </c>
      <c r="C3" s="27" t="s">
        <v>38</v>
      </c>
      <c r="D3" s="27" t="s">
        <v>120</v>
      </c>
      <c r="E3" s="27" t="s">
        <v>39</v>
      </c>
      <c r="F3" s="27" t="s">
        <v>121</v>
      </c>
      <c r="G3" s="27" t="s">
        <v>122</v>
      </c>
      <c r="H3" s="27" t="s">
        <v>123</v>
      </c>
    </row>
    <row r="4" spans="1:8" ht="27.75" customHeight="1">
      <c r="A4" s="28">
        <v>1</v>
      </c>
      <c r="B4" s="20"/>
      <c r="C4" s="47"/>
      <c r="D4" s="48"/>
      <c r="E4" s="48"/>
      <c r="F4" s="48"/>
      <c r="G4" s="48"/>
      <c r="H4" s="48">
        <f>F4+G4</f>
        <v>0</v>
      </c>
    </row>
    <row r="5" spans="1:8" ht="27.75" customHeight="1">
      <c r="A5" s="28">
        <v>2</v>
      </c>
      <c r="B5" s="20"/>
      <c r="C5" s="47"/>
      <c r="D5" s="48"/>
      <c r="E5" s="48"/>
      <c r="F5" s="48"/>
      <c r="G5" s="48"/>
      <c r="H5" s="48">
        <f t="shared" ref="H5:H24" si="0">F5+G5</f>
        <v>0</v>
      </c>
    </row>
    <row r="6" spans="1:8" ht="27.75" customHeight="1">
      <c r="A6" s="28">
        <v>3</v>
      </c>
      <c r="B6" s="20"/>
      <c r="C6" s="47"/>
      <c r="D6" s="48"/>
      <c r="E6" s="48"/>
      <c r="F6" s="48"/>
      <c r="G6" s="48"/>
      <c r="H6" s="48">
        <f t="shared" si="0"/>
        <v>0</v>
      </c>
    </row>
    <row r="7" spans="1:8" ht="27.75" customHeight="1">
      <c r="A7" s="28">
        <v>4</v>
      </c>
      <c r="B7" s="20"/>
      <c r="C7" s="47"/>
      <c r="D7" s="48"/>
      <c r="E7" s="48"/>
      <c r="F7" s="48"/>
      <c r="G7" s="48"/>
      <c r="H7" s="48">
        <f t="shared" si="0"/>
        <v>0</v>
      </c>
    </row>
    <row r="8" spans="1:8" ht="27.75" customHeight="1">
      <c r="A8" s="28">
        <v>5</v>
      </c>
      <c r="B8" s="20"/>
      <c r="C8" s="47"/>
      <c r="D8" s="48"/>
      <c r="E8" s="48"/>
      <c r="F8" s="48"/>
      <c r="G8" s="48"/>
      <c r="H8" s="48">
        <f t="shared" si="0"/>
        <v>0</v>
      </c>
    </row>
    <row r="9" spans="1:8" ht="27.75" customHeight="1">
      <c r="A9" s="28">
        <v>6</v>
      </c>
      <c r="B9" s="20"/>
      <c r="C9" s="47"/>
      <c r="D9" s="48"/>
      <c r="E9" s="48"/>
      <c r="F9" s="48"/>
      <c r="G9" s="48"/>
      <c r="H9" s="48">
        <f t="shared" si="0"/>
        <v>0</v>
      </c>
    </row>
    <row r="10" spans="1:8" ht="27.75" customHeight="1">
      <c r="A10" s="28">
        <v>7</v>
      </c>
      <c r="B10" s="20"/>
      <c r="C10" s="47"/>
      <c r="D10" s="48"/>
      <c r="E10" s="48"/>
      <c r="F10" s="48"/>
      <c r="G10" s="48"/>
      <c r="H10" s="48">
        <f t="shared" si="0"/>
        <v>0</v>
      </c>
    </row>
    <row r="11" spans="1:8" ht="27.75" customHeight="1">
      <c r="A11" s="28">
        <v>8</v>
      </c>
      <c r="B11" s="20"/>
      <c r="C11" s="47"/>
      <c r="D11" s="48"/>
      <c r="E11" s="48"/>
      <c r="F11" s="48"/>
      <c r="G11" s="48"/>
      <c r="H11" s="48">
        <f t="shared" si="0"/>
        <v>0</v>
      </c>
    </row>
    <row r="12" spans="1:8" ht="27.75" customHeight="1">
      <c r="A12" s="28">
        <v>9</v>
      </c>
      <c r="B12" s="20"/>
      <c r="C12" s="47"/>
      <c r="D12" s="48"/>
      <c r="E12" s="48"/>
      <c r="F12" s="48"/>
      <c r="G12" s="48"/>
      <c r="H12" s="48">
        <f t="shared" si="0"/>
        <v>0</v>
      </c>
    </row>
    <row r="13" spans="1:8" ht="27.75" customHeight="1">
      <c r="A13" s="28">
        <v>10</v>
      </c>
      <c r="B13" s="20"/>
      <c r="C13" s="47"/>
      <c r="D13" s="48"/>
      <c r="E13" s="48"/>
      <c r="F13" s="48"/>
      <c r="G13" s="48"/>
      <c r="H13" s="48">
        <f t="shared" si="0"/>
        <v>0</v>
      </c>
    </row>
    <row r="14" spans="1:8" ht="27.75" customHeight="1">
      <c r="A14" s="28">
        <v>11</v>
      </c>
      <c r="B14" s="20"/>
      <c r="C14" s="47"/>
      <c r="D14" s="48"/>
      <c r="E14" s="48"/>
      <c r="F14" s="48"/>
      <c r="G14" s="48"/>
      <c r="H14" s="48">
        <f t="shared" si="0"/>
        <v>0</v>
      </c>
    </row>
    <row r="15" spans="1:8" ht="27.75" customHeight="1">
      <c r="A15" s="28">
        <v>12</v>
      </c>
      <c r="B15" s="20"/>
      <c r="C15" s="47"/>
      <c r="D15" s="48"/>
      <c r="E15" s="48"/>
      <c r="F15" s="48"/>
      <c r="G15" s="48"/>
      <c r="H15" s="48">
        <f t="shared" si="0"/>
        <v>0</v>
      </c>
    </row>
    <row r="16" spans="1:8" ht="27.75" customHeight="1">
      <c r="A16" s="28">
        <v>13</v>
      </c>
      <c r="B16" s="20"/>
      <c r="C16" s="47"/>
      <c r="D16" s="48"/>
      <c r="E16" s="48"/>
      <c r="F16" s="48"/>
      <c r="G16" s="48"/>
      <c r="H16" s="48">
        <f t="shared" si="0"/>
        <v>0</v>
      </c>
    </row>
    <row r="17" spans="1:8" ht="27.75" customHeight="1">
      <c r="A17" s="28">
        <v>14</v>
      </c>
      <c r="B17" s="20"/>
      <c r="C17" s="47"/>
      <c r="D17" s="48"/>
      <c r="E17" s="48"/>
      <c r="F17" s="48"/>
      <c r="G17" s="48"/>
      <c r="H17" s="48">
        <f t="shared" si="0"/>
        <v>0</v>
      </c>
    </row>
    <row r="18" spans="1:8" ht="27.75" customHeight="1">
      <c r="A18" s="28">
        <v>15</v>
      </c>
      <c r="B18" s="20"/>
      <c r="C18" s="47"/>
      <c r="D18" s="48"/>
      <c r="E18" s="48"/>
      <c r="F18" s="48"/>
      <c r="G18" s="48"/>
      <c r="H18" s="48">
        <f t="shared" si="0"/>
        <v>0</v>
      </c>
    </row>
    <row r="19" spans="1:8" ht="27.75" customHeight="1">
      <c r="A19" s="28">
        <v>16</v>
      </c>
      <c r="B19" s="20"/>
      <c r="C19" s="47"/>
      <c r="D19" s="48"/>
      <c r="E19" s="48"/>
      <c r="F19" s="48"/>
      <c r="G19" s="48"/>
      <c r="H19" s="48">
        <f t="shared" si="0"/>
        <v>0</v>
      </c>
    </row>
    <row r="20" spans="1:8" ht="27.75" customHeight="1">
      <c r="A20" s="28">
        <v>17</v>
      </c>
      <c r="B20" s="20"/>
      <c r="C20" s="47"/>
      <c r="D20" s="48"/>
      <c r="E20" s="48"/>
      <c r="F20" s="48"/>
      <c r="G20" s="48"/>
      <c r="H20" s="48">
        <f t="shared" si="0"/>
        <v>0</v>
      </c>
    </row>
    <row r="21" spans="1:8" ht="27.75" customHeight="1">
      <c r="A21" s="28">
        <v>18</v>
      </c>
      <c r="B21" s="20"/>
      <c r="C21" s="47"/>
      <c r="D21" s="48"/>
      <c r="E21" s="48"/>
      <c r="F21" s="48"/>
      <c r="G21" s="48"/>
      <c r="H21" s="48">
        <f t="shared" si="0"/>
        <v>0</v>
      </c>
    </row>
    <row r="22" spans="1:8" ht="27.75" customHeight="1">
      <c r="A22" s="28">
        <v>19</v>
      </c>
      <c r="B22" s="20"/>
      <c r="C22" s="47"/>
      <c r="D22" s="48"/>
      <c r="E22" s="48"/>
      <c r="F22" s="48"/>
      <c r="G22" s="48"/>
      <c r="H22" s="48">
        <f t="shared" si="0"/>
        <v>0</v>
      </c>
    </row>
    <row r="23" spans="1:8" ht="27.75" customHeight="1">
      <c r="A23" s="28">
        <v>20</v>
      </c>
      <c r="B23" s="20"/>
      <c r="C23" s="47"/>
      <c r="D23" s="48"/>
      <c r="E23" s="48"/>
      <c r="F23" s="48"/>
      <c r="G23" s="48"/>
      <c r="H23" s="48">
        <f t="shared" si="0"/>
        <v>0</v>
      </c>
    </row>
    <row r="24" spans="1:8" ht="27.75" customHeight="1">
      <c r="A24" s="185" t="s">
        <v>126</v>
      </c>
      <c r="B24" s="186"/>
      <c r="C24" s="21"/>
      <c r="D24" s="48"/>
      <c r="E24" s="48"/>
      <c r="F24" s="48">
        <f>SUM(F4:F23)</f>
        <v>0</v>
      </c>
      <c r="G24" s="48">
        <f>SUM(G4:G23)</f>
        <v>0</v>
      </c>
      <c r="H24" s="48">
        <f t="shared" si="0"/>
        <v>0</v>
      </c>
    </row>
    <row r="25" spans="1:8">
      <c r="A25" s="25" t="s">
        <v>46</v>
      </c>
    </row>
  </sheetData>
  <mergeCells count="2">
    <mergeCell ref="A24:B24"/>
    <mergeCell ref="A1:H1"/>
  </mergeCells>
  <phoneticPr fontId="12" type="noConversion"/>
  <printOptions horizontalCentered="1"/>
  <pageMargins left="0.74803149606299213" right="0.74803149606299213" top="0.98425196850393704" bottom="0.98425196850393704" header="0.51181102362204722" footer="0.51181102362204722"/>
  <pageSetup paperSize="9" fitToHeight="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
  <sheetViews>
    <sheetView tabSelected="1" topLeftCell="A19" zoomScaleNormal="100" workbookViewId="0">
      <selection sqref="A1:H1"/>
    </sheetView>
  </sheetViews>
  <sheetFormatPr defaultColWidth="8.875" defaultRowHeight="16.5"/>
  <cols>
    <col min="1" max="1" width="3.5" style="18" customWidth="1"/>
    <col min="2" max="3" width="14.125" style="18" customWidth="1"/>
    <col min="4" max="4" width="8.625" style="18" customWidth="1"/>
    <col min="5" max="5" width="5.5" style="18" bestFit="1" customWidth="1"/>
    <col min="6" max="6" width="11.625" style="18" customWidth="1"/>
    <col min="7" max="7" width="10.5" style="18" customWidth="1"/>
    <col min="8" max="8" width="17.375" style="18" customWidth="1"/>
    <col min="9" max="16384" width="8.875" style="18"/>
  </cols>
  <sheetData>
    <row r="1" spans="1:8">
      <c r="A1" s="168" t="s">
        <v>138</v>
      </c>
      <c r="B1" s="168"/>
      <c r="C1" s="168"/>
      <c r="D1" s="168"/>
      <c r="E1" s="168"/>
      <c r="F1" s="168"/>
      <c r="G1" s="168"/>
      <c r="H1" s="168"/>
    </row>
    <row r="2" spans="1:8">
      <c r="H2" s="26" t="s">
        <v>127</v>
      </c>
    </row>
    <row r="3" spans="1:8" s="46" customFormat="1" ht="33">
      <c r="A3" s="27" t="s">
        <v>128</v>
      </c>
      <c r="B3" s="27" t="s">
        <v>129</v>
      </c>
      <c r="C3" s="27" t="s">
        <v>130</v>
      </c>
      <c r="D3" s="27" t="s">
        <v>131</v>
      </c>
      <c r="E3" s="27" t="s">
        <v>132</v>
      </c>
      <c r="F3" s="27" t="s">
        <v>133</v>
      </c>
      <c r="G3" s="27" t="s">
        <v>134</v>
      </c>
      <c r="H3" s="27" t="s">
        <v>135</v>
      </c>
    </row>
    <row r="4" spans="1:8" ht="27.75" customHeight="1">
      <c r="A4" s="28">
        <v>1</v>
      </c>
      <c r="B4" s="20"/>
      <c r="C4" s="47"/>
      <c r="D4" s="48"/>
      <c r="E4" s="48"/>
      <c r="F4" s="48"/>
      <c r="G4" s="48"/>
      <c r="H4" s="48">
        <f>F4+G4</f>
        <v>0</v>
      </c>
    </row>
    <row r="5" spans="1:8" ht="27.75" customHeight="1">
      <c r="A5" s="28">
        <v>2</v>
      </c>
      <c r="B5" s="20"/>
      <c r="C5" s="47"/>
      <c r="D5" s="48"/>
      <c r="E5" s="48"/>
      <c r="F5" s="48"/>
      <c r="G5" s="48"/>
      <c r="H5" s="48">
        <f t="shared" ref="H5:H24" si="0">F5+G5</f>
        <v>0</v>
      </c>
    </row>
    <row r="6" spans="1:8" ht="27.75" customHeight="1">
      <c r="A6" s="28">
        <v>3</v>
      </c>
      <c r="B6" s="20"/>
      <c r="C6" s="47"/>
      <c r="D6" s="48"/>
      <c r="E6" s="48"/>
      <c r="F6" s="48"/>
      <c r="G6" s="48"/>
      <c r="H6" s="48">
        <f t="shared" si="0"/>
        <v>0</v>
      </c>
    </row>
    <row r="7" spans="1:8" ht="27.75" customHeight="1">
      <c r="A7" s="28">
        <v>4</v>
      </c>
      <c r="B7" s="20"/>
      <c r="C7" s="47"/>
      <c r="D7" s="48"/>
      <c r="E7" s="48"/>
      <c r="F7" s="48"/>
      <c r="G7" s="48"/>
      <c r="H7" s="48">
        <f t="shared" si="0"/>
        <v>0</v>
      </c>
    </row>
    <row r="8" spans="1:8" ht="27.75" customHeight="1">
      <c r="A8" s="28">
        <v>5</v>
      </c>
      <c r="B8" s="20"/>
      <c r="C8" s="47"/>
      <c r="D8" s="48"/>
      <c r="E8" s="48"/>
      <c r="F8" s="48"/>
      <c r="G8" s="48"/>
      <c r="H8" s="48">
        <f t="shared" si="0"/>
        <v>0</v>
      </c>
    </row>
    <row r="9" spans="1:8" ht="27.75" customHeight="1">
      <c r="A9" s="28">
        <v>6</v>
      </c>
      <c r="B9" s="20"/>
      <c r="C9" s="47"/>
      <c r="D9" s="48"/>
      <c r="E9" s="48"/>
      <c r="F9" s="48"/>
      <c r="G9" s="48"/>
      <c r="H9" s="48">
        <f t="shared" si="0"/>
        <v>0</v>
      </c>
    </row>
    <row r="10" spans="1:8" ht="27.75" customHeight="1">
      <c r="A10" s="28">
        <v>7</v>
      </c>
      <c r="B10" s="20"/>
      <c r="C10" s="47"/>
      <c r="D10" s="48"/>
      <c r="E10" s="48"/>
      <c r="F10" s="48"/>
      <c r="G10" s="48"/>
      <c r="H10" s="48">
        <f t="shared" si="0"/>
        <v>0</v>
      </c>
    </row>
    <row r="11" spans="1:8" ht="27.75" customHeight="1">
      <c r="A11" s="28">
        <v>8</v>
      </c>
      <c r="B11" s="20"/>
      <c r="C11" s="47"/>
      <c r="D11" s="48"/>
      <c r="E11" s="48"/>
      <c r="F11" s="48"/>
      <c r="G11" s="48"/>
      <c r="H11" s="48">
        <f t="shared" si="0"/>
        <v>0</v>
      </c>
    </row>
    <row r="12" spans="1:8" ht="27.75" customHeight="1">
      <c r="A12" s="28">
        <v>9</v>
      </c>
      <c r="B12" s="20"/>
      <c r="C12" s="47"/>
      <c r="D12" s="48"/>
      <c r="E12" s="48"/>
      <c r="F12" s="48"/>
      <c r="G12" s="48"/>
      <c r="H12" s="48">
        <f t="shared" si="0"/>
        <v>0</v>
      </c>
    </row>
    <row r="13" spans="1:8" ht="27.75" customHeight="1">
      <c r="A13" s="28">
        <v>10</v>
      </c>
      <c r="B13" s="20"/>
      <c r="C13" s="47"/>
      <c r="D13" s="48"/>
      <c r="E13" s="48"/>
      <c r="F13" s="48"/>
      <c r="G13" s="48"/>
      <c r="H13" s="48">
        <f t="shared" si="0"/>
        <v>0</v>
      </c>
    </row>
    <row r="14" spans="1:8" ht="27.75" customHeight="1">
      <c r="A14" s="28">
        <v>11</v>
      </c>
      <c r="B14" s="20"/>
      <c r="C14" s="47"/>
      <c r="D14" s="48"/>
      <c r="E14" s="48"/>
      <c r="F14" s="48"/>
      <c r="G14" s="48"/>
      <c r="H14" s="48">
        <f t="shared" si="0"/>
        <v>0</v>
      </c>
    </row>
    <row r="15" spans="1:8" ht="27.75" customHeight="1">
      <c r="A15" s="28">
        <v>12</v>
      </c>
      <c r="B15" s="20"/>
      <c r="C15" s="47"/>
      <c r="D15" s="48"/>
      <c r="E15" s="48"/>
      <c r="F15" s="48"/>
      <c r="G15" s="48"/>
      <c r="H15" s="48">
        <f t="shared" si="0"/>
        <v>0</v>
      </c>
    </row>
    <row r="16" spans="1:8" ht="27.75" customHeight="1">
      <c r="A16" s="28">
        <v>13</v>
      </c>
      <c r="B16" s="20"/>
      <c r="C16" s="47"/>
      <c r="D16" s="48"/>
      <c r="E16" s="48"/>
      <c r="F16" s="48"/>
      <c r="G16" s="48"/>
      <c r="H16" s="48">
        <f t="shared" si="0"/>
        <v>0</v>
      </c>
    </row>
    <row r="17" spans="1:8" ht="27.75" customHeight="1">
      <c r="A17" s="28">
        <v>14</v>
      </c>
      <c r="B17" s="20"/>
      <c r="C17" s="47"/>
      <c r="D17" s="48"/>
      <c r="E17" s="48"/>
      <c r="F17" s="48"/>
      <c r="G17" s="48"/>
      <c r="H17" s="48">
        <f t="shared" si="0"/>
        <v>0</v>
      </c>
    </row>
    <row r="18" spans="1:8" ht="27.75" customHeight="1">
      <c r="A18" s="28">
        <v>15</v>
      </c>
      <c r="B18" s="20"/>
      <c r="C18" s="47"/>
      <c r="D18" s="48"/>
      <c r="E18" s="48"/>
      <c r="F18" s="48"/>
      <c r="G18" s="48"/>
      <c r="H18" s="48">
        <f t="shared" si="0"/>
        <v>0</v>
      </c>
    </row>
    <row r="19" spans="1:8" ht="27.75" customHeight="1">
      <c r="A19" s="28">
        <v>16</v>
      </c>
      <c r="B19" s="20"/>
      <c r="C19" s="47"/>
      <c r="D19" s="48"/>
      <c r="E19" s="48"/>
      <c r="F19" s="48"/>
      <c r="G19" s="48"/>
      <c r="H19" s="48">
        <f t="shared" si="0"/>
        <v>0</v>
      </c>
    </row>
    <row r="20" spans="1:8" ht="27.75" customHeight="1">
      <c r="A20" s="28">
        <v>17</v>
      </c>
      <c r="B20" s="20"/>
      <c r="C20" s="47"/>
      <c r="D20" s="48"/>
      <c r="E20" s="48"/>
      <c r="F20" s="48"/>
      <c r="G20" s="48"/>
      <c r="H20" s="48">
        <f t="shared" si="0"/>
        <v>0</v>
      </c>
    </row>
    <row r="21" spans="1:8" ht="27.75" customHeight="1">
      <c r="A21" s="28">
        <v>18</v>
      </c>
      <c r="B21" s="20"/>
      <c r="C21" s="47"/>
      <c r="D21" s="48"/>
      <c r="E21" s="48"/>
      <c r="F21" s="48"/>
      <c r="G21" s="48"/>
      <c r="H21" s="48">
        <f t="shared" si="0"/>
        <v>0</v>
      </c>
    </row>
    <row r="22" spans="1:8" ht="27.75" customHeight="1">
      <c r="A22" s="28">
        <v>19</v>
      </c>
      <c r="B22" s="20"/>
      <c r="C22" s="47"/>
      <c r="D22" s="48"/>
      <c r="E22" s="48"/>
      <c r="F22" s="48"/>
      <c r="G22" s="48"/>
      <c r="H22" s="48">
        <f t="shared" si="0"/>
        <v>0</v>
      </c>
    </row>
    <row r="23" spans="1:8" ht="27.75" customHeight="1">
      <c r="A23" s="28">
        <v>20</v>
      </c>
      <c r="B23" s="20"/>
      <c r="C23" s="47"/>
      <c r="D23" s="48"/>
      <c r="E23" s="48"/>
      <c r="F23" s="48"/>
      <c r="G23" s="48"/>
      <c r="H23" s="48">
        <f t="shared" si="0"/>
        <v>0</v>
      </c>
    </row>
    <row r="24" spans="1:8" ht="27.75" customHeight="1">
      <c r="A24" s="185" t="s">
        <v>136</v>
      </c>
      <c r="B24" s="186"/>
      <c r="C24" s="21"/>
      <c r="D24" s="48"/>
      <c r="E24" s="48"/>
      <c r="F24" s="48">
        <f>SUM(F4:F23)</f>
        <v>0</v>
      </c>
      <c r="G24" s="48">
        <f>SUM(G4:G23)</f>
        <v>0</v>
      </c>
      <c r="H24" s="48">
        <f t="shared" si="0"/>
        <v>0</v>
      </c>
    </row>
    <row r="25" spans="1:8">
      <c r="A25" s="25" t="s">
        <v>137</v>
      </c>
    </row>
  </sheetData>
  <mergeCells count="2">
    <mergeCell ref="A24:B24"/>
    <mergeCell ref="A1:H1"/>
  </mergeCells>
  <phoneticPr fontId="12" type="noConversion"/>
  <printOptions horizontalCentered="1"/>
  <pageMargins left="0.74803149606299213" right="0.74803149606299213" top="0.98425196850393704" bottom="0.98425196850393704" header="0.51181102362204722" footer="0.51181102362204722"/>
  <pageSetup paperSize="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25"/>
  <sheetViews>
    <sheetView zoomScale="70" zoomScaleNormal="70" workbookViewId="0">
      <selection activeCell="G3" sqref="G3"/>
    </sheetView>
  </sheetViews>
  <sheetFormatPr defaultRowHeight="16.5"/>
  <cols>
    <col min="1" max="1" width="6.875" style="6" customWidth="1"/>
    <col min="2" max="3" width="17.875" style="6" customWidth="1"/>
    <col min="4" max="9" width="14.125" style="6" customWidth="1"/>
    <col min="10" max="10" width="15.125" style="6" customWidth="1"/>
    <col min="11" max="11" width="53.5" style="7" customWidth="1"/>
    <col min="12" max="16384" width="9" style="6"/>
  </cols>
  <sheetData>
    <row r="1" spans="1:11" ht="26.25" thickBot="1">
      <c r="A1" s="65"/>
      <c r="B1" s="149" t="s">
        <v>180</v>
      </c>
      <c r="C1" s="149"/>
      <c r="D1" s="149"/>
      <c r="E1" s="149"/>
      <c r="F1" s="149"/>
      <c r="G1" s="149"/>
      <c r="H1" s="149"/>
      <c r="I1" s="149"/>
      <c r="J1" s="66"/>
      <c r="K1" s="67" t="s">
        <v>181</v>
      </c>
    </row>
    <row r="2" spans="1:11" ht="67.7" customHeight="1" thickTop="1" thickBot="1">
      <c r="A2" s="68" t="s">
        <v>182</v>
      </c>
      <c r="B2" s="69" t="s">
        <v>0</v>
      </c>
      <c r="C2" s="69" t="s">
        <v>183</v>
      </c>
      <c r="D2" s="69" t="s">
        <v>184</v>
      </c>
      <c r="E2" s="69" t="s">
        <v>185</v>
      </c>
      <c r="F2" s="70" t="s">
        <v>186</v>
      </c>
      <c r="G2" s="71" t="s">
        <v>187</v>
      </c>
      <c r="H2" s="71" t="s">
        <v>188</v>
      </c>
      <c r="I2" s="72" t="s">
        <v>189</v>
      </c>
      <c r="J2" s="73" t="s">
        <v>190</v>
      </c>
      <c r="K2" s="74" t="s">
        <v>1</v>
      </c>
    </row>
    <row r="3" spans="1:11" ht="87.95" customHeight="1" thickTop="1">
      <c r="A3" s="75">
        <v>1</v>
      </c>
      <c r="B3" s="76" t="s">
        <v>191</v>
      </c>
      <c r="C3" s="77" t="s">
        <v>192</v>
      </c>
      <c r="D3" s="78">
        <f>C25</f>
        <v>0</v>
      </c>
      <c r="E3" s="79">
        <v>6</v>
      </c>
      <c r="F3" s="80">
        <f>D3*E3</f>
        <v>0</v>
      </c>
      <c r="G3" s="57">
        <v>0</v>
      </c>
      <c r="H3" s="58">
        <v>0</v>
      </c>
      <c r="I3" s="59">
        <v>0</v>
      </c>
      <c r="J3" s="81">
        <f>SUM(H3:I3)</f>
        <v>0</v>
      </c>
      <c r="K3" s="82" t="s">
        <v>193</v>
      </c>
    </row>
    <row r="4" spans="1:11" ht="30.6" customHeight="1">
      <c r="A4" s="83">
        <v>2</v>
      </c>
      <c r="B4" s="84" t="s">
        <v>3</v>
      </c>
      <c r="C4" s="85" t="s">
        <v>2</v>
      </c>
      <c r="D4" s="86">
        <f>C$25</f>
        <v>0</v>
      </c>
      <c r="E4" s="87">
        <v>1</v>
      </c>
      <c r="F4" s="88">
        <f>D4*E4</f>
        <v>0</v>
      </c>
      <c r="G4" s="60">
        <v>0</v>
      </c>
      <c r="H4" s="61">
        <v>0</v>
      </c>
      <c r="I4" s="62">
        <v>0</v>
      </c>
      <c r="J4" s="89">
        <f>SUM(H4:I4)</f>
        <v>0</v>
      </c>
      <c r="K4" s="90" t="s">
        <v>203</v>
      </c>
    </row>
    <row r="5" spans="1:11" ht="38.450000000000003" customHeight="1" thickBot="1">
      <c r="A5" s="83">
        <v>4</v>
      </c>
      <c r="B5" s="84" t="s">
        <v>4</v>
      </c>
      <c r="C5" s="85" t="s">
        <v>2</v>
      </c>
      <c r="D5" s="86">
        <f>C$25</f>
        <v>0</v>
      </c>
      <c r="E5" s="87">
        <v>3</v>
      </c>
      <c r="F5" s="88">
        <f>D5*E5</f>
        <v>0</v>
      </c>
      <c r="G5" s="60">
        <v>0</v>
      </c>
      <c r="H5" s="61">
        <v>0</v>
      </c>
      <c r="I5" s="62">
        <v>0</v>
      </c>
      <c r="J5" s="89">
        <f>SUM(H5:I5)</f>
        <v>0</v>
      </c>
      <c r="K5" s="90" t="s">
        <v>204</v>
      </c>
    </row>
    <row r="6" spans="1:11" ht="33" thickTop="1" thickBot="1">
      <c r="A6" s="91"/>
      <c r="B6" s="92" t="s">
        <v>5</v>
      </c>
      <c r="C6" s="93"/>
      <c r="D6" s="94"/>
      <c r="E6" s="95">
        <f>SUM(E3:E5)</f>
        <v>10</v>
      </c>
      <c r="F6" s="96">
        <f>SUM(F3:F5)</f>
        <v>0</v>
      </c>
      <c r="G6" s="97"/>
      <c r="H6" s="98">
        <f>SUM(H3:H5)</f>
        <v>0</v>
      </c>
      <c r="I6" s="99">
        <f>SUM(I3:I5)</f>
        <v>0</v>
      </c>
      <c r="J6" s="100">
        <f>SUM(J3:J5)</f>
        <v>0</v>
      </c>
      <c r="K6" s="101" t="s">
        <v>205</v>
      </c>
    </row>
    <row r="7" spans="1:11" ht="17.25" thickTop="1">
      <c r="F7" s="102" t="s">
        <v>6</v>
      </c>
      <c r="J7" s="102" t="s">
        <v>194</v>
      </c>
    </row>
    <row r="8" spans="1:11" ht="20.25" thickBot="1">
      <c r="B8" s="150" t="s">
        <v>195</v>
      </c>
      <c r="C8" s="150"/>
      <c r="D8" s="150"/>
      <c r="E8" s="150"/>
      <c r="F8" s="150"/>
      <c r="G8" s="150"/>
      <c r="H8" s="150"/>
      <c r="I8" s="150"/>
      <c r="J8" s="150"/>
      <c r="K8" s="150"/>
    </row>
    <row r="9" spans="1:11" ht="21" thickTop="1" thickBot="1">
      <c r="B9" s="151" t="s">
        <v>156</v>
      </c>
      <c r="C9" s="151"/>
      <c r="D9" s="151"/>
      <c r="E9" s="151"/>
      <c r="F9" s="151"/>
      <c r="G9" s="103"/>
      <c r="H9" s="103"/>
      <c r="I9" s="103"/>
      <c r="J9" s="103"/>
    </row>
    <row r="10" spans="1:11" ht="18" thickTop="1" thickBot="1">
      <c r="B10" s="104" t="s">
        <v>7</v>
      </c>
      <c r="C10" s="104" t="s">
        <v>8</v>
      </c>
      <c r="D10" s="105"/>
      <c r="E10" s="104"/>
      <c r="F10" s="106"/>
      <c r="G10" s="1"/>
      <c r="H10" s="1"/>
      <c r="I10" s="7"/>
      <c r="J10" s="7"/>
      <c r="K10" s="6"/>
    </row>
    <row r="11" spans="1:11" ht="18" thickTop="1" thickBot="1">
      <c r="B11" s="107" t="s">
        <v>9</v>
      </c>
      <c r="C11" s="2">
        <v>0</v>
      </c>
      <c r="E11" s="108" t="s">
        <v>19</v>
      </c>
      <c r="F11" s="152" t="s">
        <v>196</v>
      </c>
      <c r="G11" s="152"/>
      <c r="H11" s="152"/>
      <c r="I11" s="152"/>
      <c r="J11" s="152"/>
      <c r="K11" s="152"/>
    </row>
    <row r="12" spans="1:11">
      <c r="B12" s="107" t="s">
        <v>11</v>
      </c>
      <c r="C12" s="3">
        <v>0</v>
      </c>
      <c r="F12" s="152"/>
      <c r="G12" s="152"/>
      <c r="H12" s="152"/>
      <c r="I12" s="152"/>
      <c r="J12" s="152"/>
      <c r="K12" s="152"/>
    </row>
    <row r="13" spans="1:11">
      <c r="B13" s="107" t="s">
        <v>13</v>
      </c>
      <c r="C13" s="3">
        <v>0</v>
      </c>
      <c r="F13" s="152"/>
      <c r="G13" s="152"/>
      <c r="H13" s="152"/>
      <c r="I13" s="152"/>
      <c r="J13" s="152"/>
      <c r="K13" s="152"/>
    </row>
    <row r="14" spans="1:11">
      <c r="B14" s="107" t="s">
        <v>15</v>
      </c>
      <c r="C14" s="3">
        <v>0</v>
      </c>
      <c r="F14" s="152"/>
      <c r="G14" s="152"/>
      <c r="H14" s="152"/>
      <c r="I14" s="152"/>
      <c r="J14" s="152"/>
      <c r="K14" s="152"/>
    </row>
    <row r="15" spans="1:11">
      <c r="B15" s="109" t="s">
        <v>17</v>
      </c>
      <c r="C15" s="3">
        <v>0</v>
      </c>
      <c r="F15" s="152"/>
      <c r="G15" s="152"/>
      <c r="H15" s="152"/>
      <c r="I15" s="152"/>
      <c r="J15" s="152"/>
      <c r="K15" s="152"/>
    </row>
    <row r="16" spans="1:11" ht="20.25" thickBot="1">
      <c r="B16" s="109" t="s">
        <v>18</v>
      </c>
      <c r="C16" s="3">
        <v>0</v>
      </c>
      <c r="E16" s="110" t="s">
        <v>197</v>
      </c>
      <c r="G16" s="103"/>
      <c r="H16" s="103"/>
      <c r="K16" s="111"/>
    </row>
    <row r="17" spans="2:11" ht="17.25" thickTop="1">
      <c r="B17" s="109" t="s">
        <v>10</v>
      </c>
      <c r="C17" s="3">
        <v>0</v>
      </c>
      <c r="E17" s="153" t="s">
        <v>198</v>
      </c>
      <c r="F17" s="154"/>
      <c r="G17" s="154"/>
      <c r="H17" s="154"/>
      <c r="I17" s="154"/>
      <c r="J17" s="154"/>
      <c r="K17" s="155"/>
    </row>
    <row r="18" spans="2:11">
      <c r="B18" s="109" t="s">
        <v>12</v>
      </c>
      <c r="C18" s="3">
        <v>0</v>
      </c>
      <c r="E18" s="156"/>
      <c r="F18" s="157"/>
      <c r="G18" s="157"/>
      <c r="H18" s="157"/>
      <c r="I18" s="157"/>
      <c r="J18" s="157"/>
      <c r="K18" s="158"/>
    </row>
    <row r="19" spans="2:11">
      <c r="B19" s="109" t="s">
        <v>14</v>
      </c>
      <c r="C19" s="3">
        <v>0</v>
      </c>
      <c r="E19" s="156"/>
      <c r="F19" s="157"/>
      <c r="G19" s="157"/>
      <c r="H19" s="157"/>
      <c r="I19" s="157"/>
      <c r="J19" s="157"/>
      <c r="K19" s="158"/>
    </row>
    <row r="20" spans="2:11" ht="17.25" thickBot="1">
      <c r="B20" s="107" t="s">
        <v>16</v>
      </c>
      <c r="C20" s="4">
        <v>0</v>
      </c>
      <c r="E20" s="156"/>
      <c r="F20" s="157"/>
      <c r="G20" s="157"/>
      <c r="H20" s="157"/>
      <c r="I20" s="157"/>
      <c r="J20" s="157"/>
      <c r="K20" s="158"/>
    </row>
    <row r="21" spans="2:11" ht="34.5" thickTop="1" thickBot="1">
      <c r="B21" s="112" t="s">
        <v>199</v>
      </c>
      <c r="C21" s="113">
        <f>SUM(C11:C20)</f>
        <v>0</v>
      </c>
      <c r="E21" s="156"/>
      <c r="F21" s="157"/>
      <c r="G21" s="157"/>
      <c r="H21" s="157"/>
      <c r="I21" s="157"/>
      <c r="J21" s="157"/>
      <c r="K21" s="158"/>
    </row>
    <row r="22" spans="2:11" ht="18" thickTop="1" thickBot="1">
      <c r="B22" s="114" t="s">
        <v>157</v>
      </c>
      <c r="C22" s="5" t="s">
        <v>158</v>
      </c>
      <c r="E22" s="156"/>
      <c r="F22" s="157"/>
      <c r="G22" s="157"/>
      <c r="H22" s="157"/>
      <c r="I22" s="157"/>
      <c r="J22" s="157"/>
      <c r="K22" s="158"/>
    </row>
    <row r="23" spans="2:11" ht="34.5" thickTop="1" thickBot="1">
      <c r="B23" s="115" t="s">
        <v>200</v>
      </c>
      <c r="C23" s="4">
        <v>0</v>
      </c>
      <c r="D23" s="116"/>
      <c r="E23" s="156"/>
      <c r="F23" s="157"/>
      <c r="G23" s="157"/>
      <c r="H23" s="157"/>
      <c r="I23" s="157"/>
      <c r="J23" s="157"/>
      <c r="K23" s="158"/>
    </row>
    <row r="24" spans="2:11" ht="34.5" thickTop="1" thickBot="1">
      <c r="B24" s="117" t="s">
        <v>201</v>
      </c>
      <c r="C24" s="118">
        <f>ROUNDUP(C23/10,0)</f>
        <v>0</v>
      </c>
      <c r="E24" s="159"/>
      <c r="F24" s="160"/>
      <c r="G24" s="160"/>
      <c r="H24" s="160"/>
      <c r="I24" s="160"/>
      <c r="J24" s="160"/>
      <c r="K24" s="161"/>
    </row>
    <row r="25" spans="2:11" ht="50.25" thickTop="1">
      <c r="B25" s="117" t="s">
        <v>202</v>
      </c>
      <c r="C25" s="118">
        <f>C21+C22-C23+C24</f>
        <v>0</v>
      </c>
    </row>
  </sheetData>
  <sheetProtection sheet="1" selectLockedCells="1"/>
  <mergeCells count="5">
    <mergeCell ref="B1:I1"/>
    <mergeCell ref="B8:K8"/>
    <mergeCell ref="B9:F9"/>
    <mergeCell ref="F11:K15"/>
    <mergeCell ref="E17:K24"/>
  </mergeCells>
  <phoneticPr fontId="12" type="noConversion"/>
  <printOptions horizontalCentered="1"/>
  <pageMargins left="0.43307086614173229" right="0.35433070866141736" top="0.27559055118110237" bottom="0.47244094488188981" header="0.51181102362204722" footer="0.27559055118110237"/>
  <pageSetup paperSize="9" scale="58" firstPageNumber="0" orientation="landscape" r:id="rId1"/>
  <headerFooter>
    <oddFooter>&amp;L&amp;D_&amp;T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zoomScale="85" zoomScaleNormal="85" workbookViewId="0">
      <selection activeCell="G22" sqref="G22"/>
    </sheetView>
  </sheetViews>
  <sheetFormatPr defaultColWidth="8.875" defaultRowHeight="16.5"/>
  <cols>
    <col min="1" max="1" width="9.5" style="17" customWidth="1"/>
    <col min="2" max="2" width="6.125" style="17" customWidth="1"/>
    <col min="3" max="3" width="4.5" style="17" customWidth="1"/>
    <col min="4" max="4" width="16.5" style="17" customWidth="1"/>
    <col min="5" max="6" width="17.5" style="17" customWidth="1"/>
    <col min="7" max="7" width="18.5" style="17" customWidth="1"/>
    <col min="8" max="8" width="20.5" style="17" customWidth="1"/>
    <col min="9" max="16384" width="8.875" style="17"/>
  </cols>
  <sheetData>
    <row r="1" spans="1:7" s="8" customFormat="1" ht="25.5">
      <c r="A1" s="162" t="s">
        <v>143</v>
      </c>
      <c r="B1" s="162"/>
      <c r="C1" s="162"/>
      <c r="D1" s="162"/>
      <c r="E1" s="162"/>
      <c r="F1" s="162"/>
      <c r="G1" s="162"/>
    </row>
    <row r="2" spans="1:7" s="8" customFormat="1" ht="25.5">
      <c r="A2" s="162" t="s">
        <v>142</v>
      </c>
      <c r="B2" s="162"/>
      <c r="C2" s="162"/>
      <c r="D2" s="162"/>
      <c r="E2" s="162"/>
      <c r="F2" s="162"/>
      <c r="G2" s="162"/>
    </row>
    <row r="3" spans="1:7" s="9" customFormat="1" ht="20.25" thickBot="1">
      <c r="C3" s="128" t="s">
        <v>206</v>
      </c>
      <c r="D3" s="128"/>
      <c r="E3" s="128"/>
      <c r="F3" s="128"/>
      <c r="G3" s="10" t="s">
        <v>23</v>
      </c>
    </row>
    <row r="4" spans="1:7" s="9" customFormat="1" ht="59.25" thickBot="1">
      <c r="A4" s="147" t="s">
        <v>163</v>
      </c>
      <c r="B4" s="147"/>
      <c r="C4" s="147"/>
      <c r="D4" s="12" t="s">
        <v>164</v>
      </c>
      <c r="E4" s="12" t="s">
        <v>165</v>
      </c>
      <c r="F4" s="12" t="s">
        <v>166</v>
      </c>
      <c r="G4" s="12" t="s">
        <v>167</v>
      </c>
    </row>
    <row r="5" spans="1:7" s="16" customFormat="1" ht="20.45" customHeight="1" thickBot="1">
      <c r="A5" s="124" t="s">
        <v>144</v>
      </c>
      <c r="B5" s="125"/>
      <c r="C5" s="126"/>
      <c r="D5" s="63">
        <f>'1.硬體設備費'!F24</f>
        <v>0</v>
      </c>
      <c r="E5" s="14">
        <v>0</v>
      </c>
      <c r="F5" s="14">
        <v>0</v>
      </c>
      <c r="G5" s="14">
        <f>D5-E5</f>
        <v>0</v>
      </c>
    </row>
    <row r="6" spans="1:7" s="16" customFormat="1" ht="20.45" customHeight="1" thickBot="1">
      <c r="A6" s="124" t="s">
        <v>145</v>
      </c>
      <c r="B6" s="125"/>
      <c r="C6" s="126"/>
      <c r="D6" s="63">
        <f>'2.軟體購置費'!F24</f>
        <v>0</v>
      </c>
      <c r="E6" s="14">
        <v>0</v>
      </c>
      <c r="F6" s="14">
        <v>0</v>
      </c>
      <c r="G6" s="14">
        <f t="shared" ref="G6:G13" si="0">D6-E6</f>
        <v>0</v>
      </c>
    </row>
    <row r="7" spans="1:7" s="16" customFormat="1" ht="20.45" customHeight="1" thickBot="1">
      <c r="A7" s="124" t="s">
        <v>146</v>
      </c>
      <c r="B7" s="125"/>
      <c r="C7" s="126"/>
      <c r="D7" s="63">
        <f>'3.系統開發費'!E24</f>
        <v>0</v>
      </c>
      <c r="E7" s="14">
        <v>0</v>
      </c>
      <c r="F7" s="14">
        <v>0</v>
      </c>
      <c r="G7" s="14">
        <f t="shared" si="0"/>
        <v>0</v>
      </c>
    </row>
    <row r="8" spans="1:7" s="16" customFormat="1" ht="20.45" customHeight="1" thickBot="1">
      <c r="A8" s="124" t="s">
        <v>24</v>
      </c>
      <c r="B8" s="125"/>
      <c r="C8" s="126"/>
      <c r="D8" s="63">
        <f>'0.現有設備概況'!H22+'4.資訊操作維護費'!G32</f>
        <v>0</v>
      </c>
      <c r="E8" s="14">
        <v>0</v>
      </c>
      <c r="F8" s="14">
        <v>0</v>
      </c>
      <c r="G8" s="14">
        <f t="shared" si="0"/>
        <v>0</v>
      </c>
    </row>
    <row r="9" spans="1:7" s="16" customFormat="1" ht="20.45" customHeight="1" thickBot="1">
      <c r="A9" s="124" t="s">
        <v>25</v>
      </c>
      <c r="B9" s="125"/>
      <c r="C9" s="126"/>
      <c r="D9" s="63">
        <f>'5.資訊設備租金'!G26</f>
        <v>0</v>
      </c>
      <c r="E9" s="14">
        <v>0</v>
      </c>
      <c r="F9" s="14">
        <v>0</v>
      </c>
      <c r="G9" s="14">
        <f t="shared" si="0"/>
        <v>0</v>
      </c>
    </row>
    <row r="10" spans="1:7" s="16" customFormat="1" ht="20.45" customHeight="1" thickBot="1">
      <c r="A10" s="124" t="s">
        <v>26</v>
      </c>
      <c r="B10" s="125"/>
      <c r="C10" s="126" t="s">
        <v>27</v>
      </c>
      <c r="D10" s="63">
        <f>'6.雲端服務費'!F24</f>
        <v>0</v>
      </c>
      <c r="E10" s="14">
        <v>0</v>
      </c>
      <c r="F10" s="14">
        <v>0</v>
      </c>
      <c r="G10" s="14">
        <f t="shared" si="0"/>
        <v>0</v>
      </c>
    </row>
    <row r="11" spans="1:7" s="16" customFormat="1" ht="20.45" customHeight="1" thickBot="1">
      <c r="A11" s="124" t="s">
        <v>155</v>
      </c>
      <c r="B11" s="130"/>
      <c r="C11" s="131"/>
      <c r="D11" s="63">
        <f>'7.軟體使用費'!F24</f>
        <v>0</v>
      </c>
      <c r="E11" s="14">
        <v>0</v>
      </c>
      <c r="F11" s="14">
        <v>0</v>
      </c>
      <c r="G11" s="14">
        <f t="shared" si="0"/>
        <v>0</v>
      </c>
    </row>
    <row r="12" spans="1:7" s="16" customFormat="1" ht="20.45" customHeight="1" thickBot="1">
      <c r="A12" s="124" t="s">
        <v>139</v>
      </c>
      <c r="B12" s="125"/>
      <c r="C12" s="126"/>
      <c r="D12" s="63">
        <f>'8.數據通訊費'!F24</f>
        <v>0</v>
      </c>
      <c r="E12" s="14">
        <v>0</v>
      </c>
      <c r="F12" s="14">
        <v>0</v>
      </c>
      <c r="G12" s="14">
        <f t="shared" si="0"/>
        <v>0</v>
      </c>
    </row>
    <row r="13" spans="1:7" s="16" customFormat="1" ht="20.45" customHeight="1" thickBot="1">
      <c r="A13" s="124" t="s">
        <v>28</v>
      </c>
      <c r="B13" s="125"/>
      <c r="C13" s="126" t="s">
        <v>27</v>
      </c>
      <c r="D13" s="63">
        <f>'9.電腦用品及耗材'!F24</f>
        <v>0</v>
      </c>
      <c r="E13" s="14">
        <v>0</v>
      </c>
      <c r="F13" s="14">
        <v>0</v>
      </c>
      <c r="G13" s="14">
        <f t="shared" si="0"/>
        <v>0</v>
      </c>
    </row>
    <row r="14" spans="1:7" s="16" customFormat="1" ht="20.45" customHeight="1" thickBot="1">
      <c r="A14" s="147" t="s">
        <v>168</v>
      </c>
      <c r="B14" s="147"/>
      <c r="C14" s="147"/>
      <c r="D14" s="14">
        <f>SUM(D5:D13)</f>
        <v>0</v>
      </c>
      <c r="E14" s="14">
        <f>SUM(E5:E13)</f>
        <v>0</v>
      </c>
      <c r="F14" s="14">
        <f>SUM(F5:F13)</f>
        <v>0</v>
      </c>
      <c r="G14" s="14">
        <f>SUM(G5:G13)</f>
        <v>0</v>
      </c>
    </row>
    <row r="15" spans="1:7" s="9" customFormat="1" ht="20.25" thickBot="1">
      <c r="A15" s="147" t="s">
        <v>29</v>
      </c>
      <c r="B15" s="132" t="s">
        <v>169</v>
      </c>
      <c r="C15" s="133"/>
      <c r="D15" s="133"/>
      <c r="E15" s="133"/>
      <c r="F15" s="133"/>
      <c r="G15" s="133"/>
    </row>
    <row r="16" spans="1:7" s="9" customFormat="1" ht="20.25" thickBot="1">
      <c r="A16" s="148"/>
      <c r="B16" s="132" t="s">
        <v>170</v>
      </c>
      <c r="C16" s="133"/>
      <c r="D16" s="133"/>
      <c r="E16" s="133"/>
      <c r="F16" s="133"/>
      <c r="G16" s="133"/>
    </row>
    <row r="17" spans="1:7" s="9" customFormat="1" ht="20.25" thickBot="1">
      <c r="A17" s="148"/>
      <c r="B17" s="132" t="s">
        <v>171</v>
      </c>
      <c r="C17" s="133"/>
      <c r="D17" s="133"/>
      <c r="E17" s="133"/>
      <c r="F17" s="133"/>
      <c r="G17" s="133"/>
    </row>
    <row r="18" spans="1:7" s="9" customFormat="1" ht="20.25" thickBot="1">
      <c r="A18" s="148"/>
      <c r="B18" s="132" t="s">
        <v>172</v>
      </c>
      <c r="C18" s="133"/>
      <c r="D18" s="133"/>
      <c r="E18" s="133"/>
      <c r="F18" s="133"/>
      <c r="G18" s="133"/>
    </row>
    <row r="19" spans="1:7" s="51" customFormat="1" ht="30.75" customHeight="1">
      <c r="A19" s="138" t="s">
        <v>150</v>
      </c>
      <c r="B19" s="49" t="s">
        <v>151</v>
      </c>
      <c r="C19" s="140"/>
      <c r="D19" s="140"/>
      <c r="E19" s="55" t="s">
        <v>152</v>
      </c>
      <c r="F19" s="141"/>
      <c r="G19" s="142"/>
    </row>
    <row r="20" spans="1:7" s="51" customFormat="1" ht="33.75" customHeight="1" thickBot="1">
      <c r="A20" s="139"/>
      <c r="B20" s="52" t="s">
        <v>153</v>
      </c>
      <c r="C20" s="127"/>
      <c r="D20" s="127"/>
      <c r="E20" s="56" t="s">
        <v>154</v>
      </c>
      <c r="F20" s="143"/>
      <c r="G20" s="144"/>
    </row>
    <row r="21" spans="1:7" s="51" customFormat="1" ht="16.5" customHeight="1">
      <c r="A21" s="129"/>
      <c r="B21" s="129"/>
      <c r="C21" s="129"/>
      <c r="D21" s="129"/>
      <c r="E21" s="129"/>
      <c r="F21" s="129"/>
      <c r="G21" s="129"/>
    </row>
    <row r="22" spans="1:7" s="51" customFormat="1" ht="96.75" customHeight="1">
      <c r="A22" s="136"/>
      <c r="B22" s="136"/>
      <c r="C22" s="136"/>
      <c r="D22" s="137"/>
      <c r="E22" s="137"/>
      <c r="F22" s="137"/>
      <c r="G22" s="54"/>
    </row>
    <row r="23" spans="1:7" s="9" customFormat="1" ht="0.6" hidden="1" customHeight="1">
      <c r="A23" s="64"/>
      <c r="B23" s="19"/>
      <c r="C23" s="19"/>
      <c r="D23" s="19"/>
      <c r="E23" s="19"/>
      <c r="F23" s="19"/>
      <c r="G23" s="19"/>
    </row>
    <row r="24" spans="1:7" s="8" customFormat="1">
      <c r="A24" s="119" t="s">
        <v>173</v>
      </c>
      <c r="B24" s="119"/>
      <c r="C24" s="119"/>
      <c r="D24" s="119"/>
      <c r="E24" s="119"/>
      <c r="F24" s="119"/>
      <c r="G24" s="119"/>
    </row>
    <row r="25" spans="1:7" ht="31.7" customHeight="1">
      <c r="A25" s="120" t="s">
        <v>174</v>
      </c>
      <c r="B25" s="120"/>
      <c r="C25" s="120"/>
      <c r="D25" s="120"/>
      <c r="E25" s="120"/>
      <c r="F25" s="120"/>
      <c r="G25" s="120"/>
    </row>
    <row r="26" spans="1:7">
      <c r="A26" s="121" t="s">
        <v>175</v>
      </c>
      <c r="B26" s="121"/>
      <c r="C26" s="121"/>
      <c r="D26" s="121"/>
      <c r="E26" s="121"/>
      <c r="F26" s="121"/>
      <c r="G26" s="121"/>
    </row>
    <row r="27" spans="1:7" ht="229.35" customHeight="1">
      <c r="A27" s="122" t="s">
        <v>176</v>
      </c>
      <c r="B27" s="123"/>
      <c r="C27" s="123"/>
      <c r="D27" s="123"/>
      <c r="E27" s="123"/>
      <c r="F27" s="123"/>
      <c r="G27" s="123"/>
    </row>
    <row r="28" spans="1:7" ht="34.700000000000003" customHeight="1">
      <c r="A28" s="120" t="s">
        <v>177</v>
      </c>
      <c r="B28" s="120"/>
      <c r="C28" s="120"/>
      <c r="D28" s="120"/>
      <c r="E28" s="120"/>
      <c r="F28" s="120"/>
      <c r="G28" s="120"/>
    </row>
    <row r="29" spans="1:7">
      <c r="A29" s="121" t="s">
        <v>178</v>
      </c>
      <c r="B29" s="121"/>
      <c r="C29" s="121"/>
      <c r="D29" s="121"/>
      <c r="E29" s="121"/>
      <c r="F29" s="121"/>
      <c r="G29" s="121"/>
    </row>
    <row r="30" spans="1:7" ht="197.45" customHeight="1">
      <c r="A30" s="122" t="s">
        <v>179</v>
      </c>
      <c r="B30" s="123"/>
      <c r="C30" s="123"/>
      <c r="D30" s="123"/>
      <c r="E30" s="123"/>
      <c r="F30" s="123"/>
      <c r="G30" s="123"/>
    </row>
    <row r="31" spans="1:7">
      <c r="A31" s="19"/>
      <c r="B31" s="19"/>
      <c r="C31" s="19"/>
      <c r="D31" s="19"/>
      <c r="E31" s="19"/>
      <c r="F31" s="19"/>
      <c r="G31" s="19"/>
    </row>
    <row r="32" spans="1:7" ht="140.1" customHeight="1">
      <c r="A32" s="19"/>
      <c r="B32" s="19"/>
      <c r="C32" s="19"/>
      <c r="D32" s="19"/>
      <c r="E32" s="19"/>
      <c r="F32" s="19"/>
      <c r="G32" s="19"/>
    </row>
    <row r="33" spans="1:1" ht="19.5">
      <c r="A33" s="16"/>
    </row>
    <row r="34" spans="1:1" ht="19.5">
      <c r="A34" s="16"/>
    </row>
    <row r="35" spans="1:1" ht="19.5">
      <c r="A35" s="16"/>
    </row>
    <row r="36" spans="1:1" ht="19.5">
      <c r="A36" s="16"/>
    </row>
    <row r="37" spans="1:1" ht="19.5">
      <c r="A37" s="16"/>
    </row>
    <row r="38" spans="1:1" ht="19.5">
      <c r="A38" s="16"/>
    </row>
    <row r="39" spans="1:1" ht="19.5">
      <c r="A39" s="16"/>
    </row>
  </sheetData>
  <mergeCells count="34">
    <mergeCell ref="A10:C10"/>
    <mergeCell ref="A11:C11"/>
    <mergeCell ref="A19:A20"/>
    <mergeCell ref="A12:C12"/>
    <mergeCell ref="B15:G15"/>
    <mergeCell ref="A13:C13"/>
    <mergeCell ref="B16:G16"/>
    <mergeCell ref="B17:G17"/>
    <mergeCell ref="B18:G18"/>
    <mergeCell ref="A15:A18"/>
    <mergeCell ref="A14:C14"/>
    <mergeCell ref="A1:G1"/>
    <mergeCell ref="A2:G2"/>
    <mergeCell ref="C3:F3"/>
    <mergeCell ref="A4:C4"/>
    <mergeCell ref="A5:C5"/>
    <mergeCell ref="A6:C6"/>
    <mergeCell ref="A7:C7"/>
    <mergeCell ref="A8:C8"/>
    <mergeCell ref="A9:C9"/>
    <mergeCell ref="C19:D19"/>
    <mergeCell ref="F19:G19"/>
    <mergeCell ref="C20:D20"/>
    <mergeCell ref="F20:G20"/>
    <mergeCell ref="A21:G21"/>
    <mergeCell ref="A22:C22"/>
    <mergeCell ref="D22:F22"/>
    <mergeCell ref="A30:G30"/>
    <mergeCell ref="A24:G24"/>
    <mergeCell ref="A25:G25"/>
    <mergeCell ref="A26:G26"/>
    <mergeCell ref="A27:G27"/>
    <mergeCell ref="A28:G28"/>
    <mergeCell ref="A29:G29"/>
  </mergeCells>
  <phoneticPr fontId="12" type="noConversion"/>
  <printOptions horizontalCentered="1"/>
  <pageMargins left="0.59055118110236227" right="0.39370078740157483" top="0.55118110236220474" bottom="0.19685039370078741" header="0.51181102362204722" footer="0.51181102362204722"/>
  <pageSetup paperSize="9"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zoomScale="85" zoomScaleNormal="85" workbookViewId="0">
      <selection activeCell="G22" sqref="G22"/>
    </sheetView>
  </sheetViews>
  <sheetFormatPr defaultColWidth="8.875" defaultRowHeight="16.5"/>
  <cols>
    <col min="1" max="1" width="9.5" style="17" customWidth="1"/>
    <col min="2" max="2" width="6.125" style="17" customWidth="1"/>
    <col min="3" max="3" width="4.5" style="17" customWidth="1"/>
    <col min="4" max="4" width="16.5" style="17" customWidth="1"/>
    <col min="5" max="6" width="17.5" style="17" customWidth="1"/>
    <col min="7" max="7" width="18.5" style="17" customWidth="1"/>
    <col min="8" max="8" width="20.5" style="17" customWidth="1"/>
    <col min="9" max="16384" width="8.875" style="17"/>
  </cols>
  <sheetData>
    <row r="1" spans="1:7" s="8" customFormat="1" ht="25.5">
      <c r="A1" s="163" t="s">
        <v>140</v>
      </c>
      <c r="B1" s="163"/>
      <c r="C1" s="163"/>
      <c r="D1" s="163"/>
      <c r="E1" s="163"/>
      <c r="F1" s="163"/>
      <c r="G1" s="163"/>
    </row>
    <row r="2" spans="1:7" s="8" customFormat="1" ht="25.5">
      <c r="A2" s="163" t="s">
        <v>141</v>
      </c>
      <c r="B2" s="163"/>
      <c r="C2" s="163"/>
      <c r="D2" s="163"/>
      <c r="E2" s="163"/>
      <c r="F2" s="163"/>
      <c r="G2" s="163"/>
    </row>
    <row r="3" spans="1:7" s="9" customFormat="1" ht="20.25" thickBot="1">
      <c r="C3" s="128" t="s">
        <v>206</v>
      </c>
      <c r="D3" s="128"/>
      <c r="E3" s="128"/>
      <c r="F3" s="128"/>
      <c r="G3" s="10" t="s">
        <v>23</v>
      </c>
    </row>
    <row r="4" spans="1:7" s="9" customFormat="1" ht="59.25" thickBot="1">
      <c r="A4" s="147" t="s">
        <v>163</v>
      </c>
      <c r="B4" s="147"/>
      <c r="C4" s="147"/>
      <c r="D4" s="12" t="s">
        <v>164</v>
      </c>
      <c r="E4" s="12" t="s">
        <v>165</v>
      </c>
      <c r="F4" s="12" t="s">
        <v>166</v>
      </c>
      <c r="G4" s="12" t="s">
        <v>167</v>
      </c>
    </row>
    <row r="5" spans="1:7" s="16" customFormat="1" ht="20.45" customHeight="1" thickBot="1">
      <c r="A5" s="124" t="s">
        <v>144</v>
      </c>
      <c r="B5" s="125"/>
      <c r="C5" s="126"/>
      <c r="D5" s="63">
        <f>'1.硬體設備費'!G24</f>
        <v>0</v>
      </c>
      <c r="E5" s="14">
        <v>0</v>
      </c>
      <c r="F5" s="14">
        <v>0</v>
      </c>
      <c r="G5" s="14">
        <f>D5-E5</f>
        <v>0</v>
      </c>
    </row>
    <row r="6" spans="1:7" s="16" customFormat="1" ht="20.45" customHeight="1" thickBot="1">
      <c r="A6" s="124" t="s">
        <v>145</v>
      </c>
      <c r="B6" s="125"/>
      <c r="C6" s="126"/>
      <c r="D6" s="63">
        <f>'2.軟體購置費'!G24</f>
        <v>0</v>
      </c>
      <c r="E6" s="14">
        <v>0</v>
      </c>
      <c r="F6" s="14">
        <v>0</v>
      </c>
      <c r="G6" s="14">
        <f t="shared" ref="G6:G13" si="0">D6-E6</f>
        <v>0</v>
      </c>
    </row>
    <row r="7" spans="1:7" s="16" customFormat="1" ht="20.45" customHeight="1" thickBot="1">
      <c r="A7" s="124" t="s">
        <v>146</v>
      </c>
      <c r="B7" s="125"/>
      <c r="C7" s="126"/>
      <c r="D7" s="63">
        <f>'3.系統開發費'!F24</f>
        <v>0</v>
      </c>
      <c r="E7" s="14">
        <v>0</v>
      </c>
      <c r="F7" s="14">
        <v>0</v>
      </c>
      <c r="G7" s="14">
        <f t="shared" si="0"/>
        <v>0</v>
      </c>
    </row>
    <row r="8" spans="1:7" s="16" customFormat="1" ht="20.45" customHeight="1" thickBot="1">
      <c r="A8" s="124" t="s">
        <v>24</v>
      </c>
      <c r="B8" s="125"/>
      <c r="C8" s="126"/>
      <c r="D8" s="63">
        <f>'0.現有設備概況'!I22+'4.資訊操作維護費'!H32</f>
        <v>0</v>
      </c>
      <c r="E8" s="14">
        <v>0</v>
      </c>
      <c r="F8" s="14">
        <v>0</v>
      </c>
      <c r="G8" s="14">
        <f t="shared" si="0"/>
        <v>0</v>
      </c>
    </row>
    <row r="9" spans="1:7" s="16" customFormat="1" ht="20.45" customHeight="1" thickBot="1">
      <c r="A9" s="124" t="s">
        <v>25</v>
      </c>
      <c r="B9" s="125"/>
      <c r="C9" s="126"/>
      <c r="D9" s="63">
        <f>'5.資訊設備租金'!H26</f>
        <v>0</v>
      </c>
      <c r="E9" s="14">
        <v>0</v>
      </c>
      <c r="F9" s="14">
        <v>0</v>
      </c>
      <c r="G9" s="14">
        <f t="shared" si="0"/>
        <v>0</v>
      </c>
    </row>
    <row r="10" spans="1:7" s="16" customFormat="1" ht="20.45" customHeight="1" thickBot="1">
      <c r="A10" s="124" t="s">
        <v>26</v>
      </c>
      <c r="B10" s="125"/>
      <c r="C10" s="126" t="s">
        <v>27</v>
      </c>
      <c r="D10" s="63">
        <f>'6.雲端服務費'!G24</f>
        <v>0</v>
      </c>
      <c r="E10" s="14">
        <v>0</v>
      </c>
      <c r="F10" s="14">
        <v>0</v>
      </c>
      <c r="G10" s="14">
        <f t="shared" si="0"/>
        <v>0</v>
      </c>
    </row>
    <row r="11" spans="1:7" s="16" customFormat="1" ht="20.45" customHeight="1" thickBot="1">
      <c r="A11" s="124" t="s">
        <v>155</v>
      </c>
      <c r="B11" s="130"/>
      <c r="C11" s="131"/>
      <c r="D11" s="63">
        <f>'7.軟體使用費'!G24</f>
        <v>0</v>
      </c>
      <c r="E11" s="14">
        <v>0</v>
      </c>
      <c r="F11" s="14">
        <v>0</v>
      </c>
      <c r="G11" s="14">
        <f t="shared" si="0"/>
        <v>0</v>
      </c>
    </row>
    <row r="12" spans="1:7" s="16" customFormat="1" ht="20.45" customHeight="1" thickBot="1">
      <c r="A12" s="124" t="s">
        <v>139</v>
      </c>
      <c r="B12" s="125"/>
      <c r="C12" s="126"/>
      <c r="D12" s="63">
        <f>'8.數據通訊費'!G24</f>
        <v>0</v>
      </c>
      <c r="E12" s="14">
        <v>0</v>
      </c>
      <c r="F12" s="14">
        <v>0</v>
      </c>
      <c r="G12" s="14">
        <f t="shared" si="0"/>
        <v>0</v>
      </c>
    </row>
    <row r="13" spans="1:7" s="16" customFormat="1" ht="20.45" customHeight="1" thickBot="1">
      <c r="A13" s="124" t="s">
        <v>28</v>
      </c>
      <c r="B13" s="125"/>
      <c r="C13" s="126" t="s">
        <v>27</v>
      </c>
      <c r="D13" s="63">
        <f>'9.電腦用品及耗材'!G24</f>
        <v>0</v>
      </c>
      <c r="E13" s="14">
        <v>0</v>
      </c>
      <c r="F13" s="14">
        <v>0</v>
      </c>
      <c r="G13" s="14">
        <f t="shared" si="0"/>
        <v>0</v>
      </c>
    </row>
    <row r="14" spans="1:7" s="16" customFormat="1" ht="20.45" customHeight="1" thickBot="1">
      <c r="A14" s="147" t="s">
        <v>168</v>
      </c>
      <c r="B14" s="147"/>
      <c r="C14" s="147"/>
      <c r="D14" s="14">
        <f>SUM(D5:D13)</f>
        <v>0</v>
      </c>
      <c r="E14" s="14">
        <f>SUM(E5:E13)</f>
        <v>0</v>
      </c>
      <c r="F14" s="14">
        <f>SUM(F5:F13)</f>
        <v>0</v>
      </c>
      <c r="G14" s="14">
        <f>SUM(G5:G13)</f>
        <v>0</v>
      </c>
    </row>
    <row r="15" spans="1:7" s="9" customFormat="1" ht="20.25" thickBot="1">
      <c r="A15" s="147" t="s">
        <v>29</v>
      </c>
      <c r="B15" s="132" t="s">
        <v>169</v>
      </c>
      <c r="C15" s="133"/>
      <c r="D15" s="133"/>
      <c r="E15" s="133"/>
      <c r="F15" s="133"/>
      <c r="G15" s="133"/>
    </row>
    <row r="16" spans="1:7" s="9" customFormat="1" ht="20.25" thickBot="1">
      <c r="A16" s="148"/>
      <c r="B16" s="132" t="s">
        <v>170</v>
      </c>
      <c r="C16" s="133"/>
      <c r="D16" s="133"/>
      <c r="E16" s="133"/>
      <c r="F16" s="133"/>
      <c r="G16" s="133"/>
    </row>
    <row r="17" spans="1:7" s="9" customFormat="1" ht="20.25" thickBot="1">
      <c r="A17" s="148"/>
      <c r="B17" s="132" t="s">
        <v>171</v>
      </c>
      <c r="C17" s="133"/>
      <c r="D17" s="133"/>
      <c r="E17" s="133"/>
      <c r="F17" s="133"/>
      <c r="G17" s="133"/>
    </row>
    <row r="18" spans="1:7" s="9" customFormat="1" ht="20.25" thickBot="1">
      <c r="A18" s="148"/>
      <c r="B18" s="132" t="s">
        <v>172</v>
      </c>
      <c r="C18" s="133"/>
      <c r="D18" s="133"/>
      <c r="E18" s="133"/>
      <c r="F18" s="133"/>
      <c r="G18" s="133"/>
    </row>
    <row r="19" spans="1:7" s="51" customFormat="1" ht="30.75" customHeight="1">
      <c r="A19" s="138" t="s">
        <v>150</v>
      </c>
      <c r="B19" s="49" t="s">
        <v>151</v>
      </c>
      <c r="C19" s="140"/>
      <c r="D19" s="140"/>
      <c r="E19" s="55" t="s">
        <v>152</v>
      </c>
      <c r="F19" s="141"/>
      <c r="G19" s="142"/>
    </row>
    <row r="20" spans="1:7" s="51" customFormat="1" ht="33.75" customHeight="1" thickBot="1">
      <c r="A20" s="139"/>
      <c r="B20" s="52" t="s">
        <v>153</v>
      </c>
      <c r="C20" s="127"/>
      <c r="D20" s="127"/>
      <c r="E20" s="56" t="s">
        <v>154</v>
      </c>
      <c r="F20" s="143"/>
      <c r="G20" s="144"/>
    </row>
    <row r="21" spans="1:7" s="51" customFormat="1" ht="16.5" customHeight="1">
      <c r="A21" s="129"/>
      <c r="B21" s="129"/>
      <c r="C21" s="129"/>
      <c r="D21" s="129"/>
      <c r="E21" s="129"/>
      <c r="F21" s="129"/>
      <c r="G21" s="129"/>
    </row>
    <row r="22" spans="1:7" s="51" customFormat="1" ht="96.75" customHeight="1">
      <c r="A22" s="136"/>
      <c r="B22" s="136"/>
      <c r="C22" s="136"/>
      <c r="D22" s="137"/>
      <c r="E22" s="137"/>
      <c r="F22" s="137"/>
      <c r="G22" s="54"/>
    </row>
    <row r="23" spans="1:7" s="9" customFormat="1" ht="0.6" hidden="1" customHeight="1">
      <c r="A23" s="64"/>
      <c r="B23" s="19"/>
      <c r="C23" s="19"/>
      <c r="D23" s="19"/>
      <c r="E23" s="19"/>
      <c r="F23" s="19"/>
      <c r="G23" s="19"/>
    </row>
    <row r="24" spans="1:7" s="8" customFormat="1">
      <c r="A24" s="119" t="s">
        <v>173</v>
      </c>
      <c r="B24" s="119"/>
      <c r="C24" s="119"/>
      <c r="D24" s="119"/>
      <c r="E24" s="119"/>
      <c r="F24" s="119"/>
      <c r="G24" s="119"/>
    </row>
    <row r="25" spans="1:7" ht="31.7" customHeight="1">
      <c r="A25" s="120" t="s">
        <v>174</v>
      </c>
      <c r="B25" s="120"/>
      <c r="C25" s="120"/>
      <c r="D25" s="120"/>
      <c r="E25" s="120"/>
      <c r="F25" s="120"/>
      <c r="G25" s="120"/>
    </row>
    <row r="26" spans="1:7">
      <c r="A26" s="121" t="s">
        <v>175</v>
      </c>
      <c r="B26" s="121"/>
      <c r="C26" s="121"/>
      <c r="D26" s="121"/>
      <c r="E26" s="121"/>
      <c r="F26" s="121"/>
      <c r="G26" s="121"/>
    </row>
    <row r="27" spans="1:7" ht="230.45" customHeight="1">
      <c r="A27" s="122" t="s">
        <v>176</v>
      </c>
      <c r="B27" s="123"/>
      <c r="C27" s="123"/>
      <c r="D27" s="123"/>
      <c r="E27" s="123"/>
      <c r="F27" s="123"/>
      <c r="G27" s="123"/>
    </row>
    <row r="28" spans="1:7" ht="33.6" customHeight="1">
      <c r="A28" s="120" t="s">
        <v>177</v>
      </c>
      <c r="B28" s="120"/>
      <c r="C28" s="120"/>
      <c r="D28" s="120"/>
      <c r="E28" s="120"/>
      <c r="F28" s="120"/>
      <c r="G28" s="120"/>
    </row>
    <row r="29" spans="1:7">
      <c r="A29" s="121" t="s">
        <v>178</v>
      </c>
      <c r="B29" s="121"/>
      <c r="C29" s="121"/>
      <c r="D29" s="121"/>
      <c r="E29" s="121"/>
      <c r="F29" s="121"/>
      <c r="G29" s="121"/>
    </row>
    <row r="30" spans="1:7" ht="199.35" customHeight="1">
      <c r="A30" s="122" t="s">
        <v>179</v>
      </c>
      <c r="B30" s="123"/>
      <c r="C30" s="123"/>
      <c r="D30" s="123"/>
      <c r="E30" s="123"/>
      <c r="F30" s="123"/>
      <c r="G30" s="123"/>
    </row>
    <row r="31" spans="1:7">
      <c r="A31" s="19"/>
      <c r="B31" s="19"/>
      <c r="C31" s="19"/>
      <c r="D31" s="19"/>
      <c r="E31" s="19"/>
      <c r="F31" s="19"/>
      <c r="G31" s="19"/>
    </row>
    <row r="32" spans="1:7" ht="141.94999999999999" customHeight="1">
      <c r="A32" s="19"/>
      <c r="B32" s="19"/>
      <c r="C32" s="19"/>
      <c r="D32" s="19"/>
      <c r="E32" s="19"/>
      <c r="F32" s="19"/>
      <c r="G32" s="19"/>
    </row>
    <row r="33" spans="1:1" ht="19.5">
      <c r="A33" s="16"/>
    </row>
    <row r="34" spans="1:1" ht="19.5">
      <c r="A34" s="16"/>
    </row>
    <row r="35" spans="1:1" ht="19.5">
      <c r="A35" s="16"/>
    </row>
    <row r="36" spans="1:1" ht="19.5">
      <c r="A36" s="16"/>
    </row>
    <row r="37" spans="1:1" ht="19.5">
      <c r="A37" s="16"/>
    </row>
    <row r="38" spans="1:1" ht="19.5">
      <c r="A38" s="16"/>
    </row>
    <row r="39" spans="1:1" ht="19.5">
      <c r="A39" s="16"/>
    </row>
  </sheetData>
  <mergeCells count="34">
    <mergeCell ref="F20:G20"/>
    <mergeCell ref="A21:G21"/>
    <mergeCell ref="A1:G1"/>
    <mergeCell ref="A2:G2"/>
    <mergeCell ref="C3:F3"/>
    <mergeCell ref="A4:C4"/>
    <mergeCell ref="A5:C5"/>
    <mergeCell ref="F19:G19"/>
    <mergeCell ref="A7:C7"/>
    <mergeCell ref="B18:G18"/>
    <mergeCell ref="B15:G15"/>
    <mergeCell ref="A14:C14"/>
    <mergeCell ref="A8:C8"/>
    <mergeCell ref="A9:C9"/>
    <mergeCell ref="A10:C10"/>
    <mergeCell ref="A11:C11"/>
    <mergeCell ref="A13:C13"/>
    <mergeCell ref="A15:A18"/>
    <mergeCell ref="A19:A20"/>
    <mergeCell ref="C19:D19"/>
    <mergeCell ref="C20:D20"/>
    <mergeCell ref="A25:G25"/>
    <mergeCell ref="A6:C6"/>
    <mergeCell ref="A22:C22"/>
    <mergeCell ref="D22:F22"/>
    <mergeCell ref="A12:C12"/>
    <mergeCell ref="B17:G17"/>
    <mergeCell ref="B16:G16"/>
    <mergeCell ref="A26:G26"/>
    <mergeCell ref="A27:G27"/>
    <mergeCell ref="A28:G28"/>
    <mergeCell ref="A29:G29"/>
    <mergeCell ref="A30:G30"/>
    <mergeCell ref="A24:G24"/>
  </mergeCells>
  <phoneticPr fontId="12" type="noConversion"/>
  <printOptions horizontalCentered="1"/>
  <pageMargins left="0.59055118110236227" right="0.39370078740157483" top="0.55118110236220474" bottom="0.19685039370078741" header="0.51181102362204722" footer="0.51181102362204722"/>
  <pageSetup paperSize="9"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topLeftCell="A19" zoomScaleNormal="100" workbookViewId="0">
      <selection sqref="A1:J1"/>
    </sheetView>
  </sheetViews>
  <sheetFormatPr defaultColWidth="8.875" defaultRowHeight="16.5"/>
  <cols>
    <col min="1" max="1" width="4.125" style="36" customWidth="1"/>
    <col min="2" max="2" width="12.125" style="18" customWidth="1"/>
    <col min="3" max="4" width="9.5" style="18" bestFit="1" customWidth="1"/>
    <col min="5" max="5" width="5.5" style="18" bestFit="1" customWidth="1"/>
    <col min="6" max="6" width="9.375" style="18" customWidth="1"/>
    <col min="7" max="7" width="5.5" style="18" bestFit="1" customWidth="1"/>
    <col min="8" max="8" width="12.875" style="18" bestFit="1" customWidth="1"/>
    <col min="9" max="9" width="10.5" style="18" bestFit="1" customWidth="1"/>
    <col min="10" max="10" width="16.5" style="18" bestFit="1" customWidth="1"/>
    <col min="11" max="16384" width="8.875" style="18"/>
  </cols>
  <sheetData>
    <row r="1" spans="1:10">
      <c r="A1" s="168" t="s">
        <v>33</v>
      </c>
      <c r="B1" s="168"/>
      <c r="C1" s="168"/>
      <c r="D1" s="168"/>
      <c r="E1" s="168"/>
      <c r="F1" s="168"/>
      <c r="G1" s="168"/>
      <c r="H1" s="168"/>
      <c r="I1" s="168"/>
      <c r="J1" s="168"/>
    </row>
    <row r="2" spans="1:10">
      <c r="A2" s="24" t="s">
        <v>34</v>
      </c>
      <c r="B2" s="24"/>
      <c r="C2" s="24"/>
      <c r="D2" s="24"/>
      <c r="E2" s="24"/>
      <c r="F2" s="24"/>
      <c r="G2" s="24"/>
      <c r="H2" s="24"/>
      <c r="I2" s="24"/>
      <c r="J2" s="24"/>
    </row>
    <row r="3" spans="1:10">
      <c r="A3" s="25"/>
      <c r="B3" s="23"/>
      <c r="C3" s="23"/>
      <c r="D3" s="23"/>
      <c r="E3" s="23"/>
      <c r="F3" s="23"/>
      <c r="G3" s="23"/>
      <c r="H3" s="23"/>
      <c r="I3" s="23"/>
      <c r="J3" s="26" t="s">
        <v>32</v>
      </c>
    </row>
    <row r="4" spans="1:10" s="29" customFormat="1" ht="49.5">
      <c r="A4" s="27" t="s">
        <v>35</v>
      </c>
      <c r="B4" s="28" t="s">
        <v>36</v>
      </c>
      <c r="C4" s="28" t="s">
        <v>37</v>
      </c>
      <c r="D4" s="28" t="s">
        <v>38</v>
      </c>
      <c r="E4" s="28" t="s">
        <v>39</v>
      </c>
      <c r="F4" s="27" t="s">
        <v>40</v>
      </c>
      <c r="G4" s="27" t="s">
        <v>41</v>
      </c>
      <c r="H4" s="27" t="s">
        <v>42</v>
      </c>
      <c r="I4" s="27" t="s">
        <v>43</v>
      </c>
      <c r="J4" s="27" t="s">
        <v>44</v>
      </c>
    </row>
    <row r="5" spans="1:10" ht="28.35" customHeight="1">
      <c r="A5" s="28">
        <v>1</v>
      </c>
      <c r="B5" s="20"/>
      <c r="C5" s="20"/>
      <c r="D5" s="20"/>
      <c r="E5" s="30"/>
      <c r="F5" s="31"/>
      <c r="G5" s="28"/>
      <c r="H5" s="32"/>
      <c r="I5" s="32"/>
      <c r="J5" s="33">
        <f>H5+I5</f>
        <v>0</v>
      </c>
    </row>
    <row r="6" spans="1:10" ht="28.35" customHeight="1">
      <c r="A6" s="28">
        <v>2</v>
      </c>
      <c r="B6" s="20"/>
      <c r="C6" s="20"/>
      <c r="D6" s="20"/>
      <c r="E6" s="30"/>
      <c r="F6" s="31"/>
      <c r="G6" s="28"/>
      <c r="H6" s="32"/>
      <c r="I6" s="32"/>
      <c r="J6" s="33">
        <f t="shared" ref="J6:J22" si="0">H6+I6</f>
        <v>0</v>
      </c>
    </row>
    <row r="7" spans="1:10" ht="28.35" customHeight="1">
      <c r="A7" s="28">
        <v>3</v>
      </c>
      <c r="B7" s="20"/>
      <c r="C7" s="20"/>
      <c r="D7" s="20"/>
      <c r="E7" s="30"/>
      <c r="F7" s="31"/>
      <c r="G7" s="28"/>
      <c r="H7" s="32"/>
      <c r="I7" s="32"/>
      <c r="J7" s="33">
        <f t="shared" si="0"/>
        <v>0</v>
      </c>
    </row>
    <row r="8" spans="1:10" ht="28.35" customHeight="1">
      <c r="A8" s="28">
        <v>4</v>
      </c>
      <c r="B8" s="20"/>
      <c r="C8" s="20"/>
      <c r="D8" s="20"/>
      <c r="E8" s="30"/>
      <c r="F8" s="31"/>
      <c r="G8" s="28"/>
      <c r="H8" s="32"/>
      <c r="I8" s="32"/>
      <c r="J8" s="33">
        <f t="shared" si="0"/>
        <v>0</v>
      </c>
    </row>
    <row r="9" spans="1:10" ht="28.35" customHeight="1">
      <c r="A9" s="28">
        <v>5</v>
      </c>
      <c r="B9" s="20"/>
      <c r="C9" s="20"/>
      <c r="D9" s="20"/>
      <c r="E9" s="30"/>
      <c r="F9" s="31"/>
      <c r="G9" s="28"/>
      <c r="H9" s="32"/>
      <c r="I9" s="32"/>
      <c r="J9" s="33">
        <f t="shared" si="0"/>
        <v>0</v>
      </c>
    </row>
    <row r="10" spans="1:10" ht="28.35" customHeight="1">
      <c r="A10" s="28">
        <v>6</v>
      </c>
      <c r="B10" s="20"/>
      <c r="C10" s="20"/>
      <c r="D10" s="20"/>
      <c r="E10" s="30"/>
      <c r="F10" s="31"/>
      <c r="G10" s="28"/>
      <c r="H10" s="32"/>
      <c r="I10" s="32"/>
      <c r="J10" s="33">
        <f t="shared" si="0"/>
        <v>0</v>
      </c>
    </row>
    <row r="11" spans="1:10" ht="28.35" customHeight="1">
      <c r="A11" s="28">
        <v>7</v>
      </c>
      <c r="B11" s="20"/>
      <c r="C11" s="20"/>
      <c r="D11" s="20"/>
      <c r="E11" s="30"/>
      <c r="F11" s="31"/>
      <c r="G11" s="28"/>
      <c r="H11" s="32"/>
      <c r="I11" s="32"/>
      <c r="J11" s="33">
        <f t="shared" si="0"/>
        <v>0</v>
      </c>
    </row>
    <row r="12" spans="1:10" ht="28.35" customHeight="1">
      <c r="A12" s="28">
        <v>8</v>
      </c>
      <c r="B12" s="20"/>
      <c r="C12" s="20"/>
      <c r="D12" s="20"/>
      <c r="E12" s="30"/>
      <c r="F12" s="31"/>
      <c r="G12" s="28"/>
      <c r="H12" s="32"/>
      <c r="I12" s="32"/>
      <c r="J12" s="33">
        <f t="shared" si="0"/>
        <v>0</v>
      </c>
    </row>
    <row r="13" spans="1:10" ht="28.35" customHeight="1">
      <c r="A13" s="28">
        <v>9</v>
      </c>
      <c r="B13" s="20"/>
      <c r="C13" s="20"/>
      <c r="D13" s="20"/>
      <c r="E13" s="30"/>
      <c r="F13" s="31"/>
      <c r="G13" s="28"/>
      <c r="H13" s="32"/>
      <c r="I13" s="32"/>
      <c r="J13" s="33">
        <f t="shared" si="0"/>
        <v>0</v>
      </c>
    </row>
    <row r="14" spans="1:10" ht="28.35" customHeight="1">
      <c r="A14" s="28">
        <v>10</v>
      </c>
      <c r="B14" s="20"/>
      <c r="C14" s="20"/>
      <c r="D14" s="20"/>
      <c r="E14" s="30"/>
      <c r="F14" s="31"/>
      <c r="G14" s="28"/>
      <c r="H14" s="32"/>
      <c r="I14" s="32"/>
      <c r="J14" s="33">
        <f t="shared" si="0"/>
        <v>0</v>
      </c>
    </row>
    <row r="15" spans="1:10" ht="28.35" customHeight="1">
      <c r="A15" s="28">
        <v>11</v>
      </c>
      <c r="B15" s="20"/>
      <c r="C15" s="20"/>
      <c r="D15" s="20"/>
      <c r="E15" s="30"/>
      <c r="F15" s="31"/>
      <c r="G15" s="28"/>
      <c r="H15" s="32"/>
      <c r="I15" s="32"/>
      <c r="J15" s="33">
        <f t="shared" si="0"/>
        <v>0</v>
      </c>
    </row>
    <row r="16" spans="1:10" ht="28.35" customHeight="1">
      <c r="A16" s="28">
        <v>12</v>
      </c>
      <c r="B16" s="20"/>
      <c r="C16" s="20"/>
      <c r="D16" s="20"/>
      <c r="E16" s="30"/>
      <c r="F16" s="31"/>
      <c r="G16" s="28"/>
      <c r="H16" s="32"/>
      <c r="I16" s="32"/>
      <c r="J16" s="33">
        <f t="shared" si="0"/>
        <v>0</v>
      </c>
    </row>
    <row r="17" spans="1:10" ht="28.35" customHeight="1">
      <c r="A17" s="28">
        <v>13</v>
      </c>
      <c r="B17" s="20"/>
      <c r="C17" s="20"/>
      <c r="D17" s="20"/>
      <c r="E17" s="30"/>
      <c r="F17" s="31"/>
      <c r="G17" s="28"/>
      <c r="H17" s="32"/>
      <c r="I17" s="32"/>
      <c r="J17" s="33">
        <f t="shared" si="0"/>
        <v>0</v>
      </c>
    </row>
    <row r="18" spans="1:10" ht="28.35" customHeight="1">
      <c r="A18" s="28">
        <v>14</v>
      </c>
      <c r="B18" s="20"/>
      <c r="C18" s="20"/>
      <c r="D18" s="20"/>
      <c r="E18" s="30"/>
      <c r="F18" s="31"/>
      <c r="G18" s="28"/>
      <c r="H18" s="32"/>
      <c r="I18" s="32"/>
      <c r="J18" s="33">
        <f t="shared" si="0"/>
        <v>0</v>
      </c>
    </row>
    <row r="19" spans="1:10" ht="28.35" customHeight="1">
      <c r="A19" s="28">
        <v>15</v>
      </c>
      <c r="B19" s="20"/>
      <c r="C19" s="20"/>
      <c r="D19" s="20"/>
      <c r="E19" s="30"/>
      <c r="F19" s="31"/>
      <c r="G19" s="28"/>
      <c r="H19" s="32"/>
      <c r="I19" s="32"/>
      <c r="J19" s="33">
        <f t="shared" si="0"/>
        <v>0</v>
      </c>
    </row>
    <row r="20" spans="1:10" ht="28.35" customHeight="1">
      <c r="A20" s="28">
        <v>16</v>
      </c>
      <c r="B20" s="20"/>
      <c r="C20" s="20"/>
      <c r="D20" s="20"/>
      <c r="E20" s="30"/>
      <c r="F20" s="31"/>
      <c r="G20" s="28"/>
      <c r="H20" s="32"/>
      <c r="I20" s="32"/>
      <c r="J20" s="33">
        <f t="shared" si="0"/>
        <v>0</v>
      </c>
    </row>
    <row r="21" spans="1:10" ht="28.35" customHeight="1">
      <c r="A21" s="28">
        <v>17</v>
      </c>
      <c r="B21" s="20"/>
      <c r="C21" s="20"/>
      <c r="D21" s="20"/>
      <c r="E21" s="30"/>
      <c r="F21" s="31"/>
      <c r="G21" s="28"/>
      <c r="H21" s="32"/>
      <c r="I21" s="32"/>
      <c r="J21" s="33">
        <f t="shared" si="0"/>
        <v>0</v>
      </c>
    </row>
    <row r="22" spans="1:10" ht="30" customHeight="1">
      <c r="A22" s="169" t="s">
        <v>45</v>
      </c>
      <c r="B22" s="170"/>
      <c r="C22" s="171"/>
      <c r="D22" s="22"/>
      <c r="E22" s="30"/>
      <c r="F22" s="30"/>
      <c r="G22" s="28"/>
      <c r="H22" s="33">
        <f>SUM(H5:H21)</f>
        <v>0</v>
      </c>
      <c r="I22" s="33">
        <f>SUM(I5:I21)</f>
        <v>0</v>
      </c>
      <c r="J22" s="33">
        <f t="shared" si="0"/>
        <v>0</v>
      </c>
    </row>
    <row r="23" spans="1:10">
      <c r="A23" s="25" t="s">
        <v>46</v>
      </c>
      <c r="B23" s="23"/>
      <c r="C23" s="23"/>
      <c r="D23" s="23"/>
      <c r="E23" s="23"/>
      <c r="F23" s="23"/>
      <c r="G23" s="23"/>
      <c r="H23" s="23"/>
      <c r="I23" s="23"/>
      <c r="J23" s="23"/>
    </row>
    <row r="24" spans="1:10" s="23" customFormat="1">
      <c r="A24" s="172" t="s">
        <v>47</v>
      </c>
      <c r="B24" s="173"/>
      <c r="C24" s="35"/>
    </row>
    <row r="25" spans="1:10" ht="53.45" customHeight="1">
      <c r="B25" s="174" t="s">
        <v>48</v>
      </c>
      <c r="C25" s="175"/>
      <c r="D25" s="166"/>
      <c r="E25" s="167"/>
      <c r="F25" s="23" t="s">
        <v>49</v>
      </c>
    </row>
    <row r="26" spans="1:10">
      <c r="B26" s="164" t="s">
        <v>50</v>
      </c>
      <c r="C26" s="165"/>
      <c r="D26" s="166"/>
      <c r="E26" s="167"/>
      <c r="F26" s="23" t="s">
        <v>49</v>
      </c>
    </row>
  </sheetData>
  <mergeCells count="7">
    <mergeCell ref="B26:C26"/>
    <mergeCell ref="D25:E25"/>
    <mergeCell ref="D26:E26"/>
    <mergeCell ref="A1:J1"/>
    <mergeCell ref="A22:C22"/>
    <mergeCell ref="A24:B24"/>
    <mergeCell ref="B25:C25"/>
  </mergeCells>
  <phoneticPr fontId="12" type="noConversion"/>
  <printOptions horizontalCentered="1"/>
  <pageMargins left="0.35433070866141736" right="0.35433070866141736" top="0.98425196850393704" bottom="0.98425196850393704" header="0.51181102362204722" footer="0.51181102362204722"/>
  <pageSetup paperSize="9"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topLeftCell="A22" zoomScaleNormal="100" workbookViewId="0">
      <selection sqref="A1:I1"/>
    </sheetView>
  </sheetViews>
  <sheetFormatPr defaultColWidth="8.875" defaultRowHeight="16.5"/>
  <cols>
    <col min="1" max="1" width="3.875" style="18" customWidth="1"/>
    <col min="2" max="2" width="14.625" style="18" customWidth="1"/>
    <col min="3" max="3" width="5.5" style="18" bestFit="1" customWidth="1"/>
    <col min="4" max="4" width="8.625" style="18" customWidth="1"/>
    <col min="5" max="5" width="5.5" style="18" bestFit="1" customWidth="1"/>
    <col min="6" max="6" width="13" style="18" customWidth="1"/>
    <col min="7" max="7" width="11.625" style="18" customWidth="1"/>
    <col min="8" max="8" width="13.5" style="18" customWidth="1"/>
    <col min="9" max="9" width="17.125" style="18" customWidth="1"/>
    <col min="10" max="16384" width="8.875" style="18"/>
  </cols>
  <sheetData>
    <row r="1" spans="1:9">
      <c r="A1" s="168" t="s">
        <v>147</v>
      </c>
      <c r="B1" s="168"/>
      <c r="C1" s="168"/>
      <c r="D1" s="168"/>
      <c r="E1" s="168"/>
      <c r="F1" s="168"/>
      <c r="G1" s="168"/>
      <c r="H1" s="168"/>
      <c r="I1" s="168"/>
    </row>
    <row r="2" spans="1:9">
      <c r="A2" s="23"/>
      <c r="B2" s="23"/>
      <c r="C2" s="23"/>
      <c r="D2" s="23"/>
      <c r="E2" s="23"/>
      <c r="F2" s="23"/>
      <c r="G2" s="23"/>
      <c r="H2" s="23"/>
      <c r="I2" s="26" t="s">
        <v>30</v>
      </c>
    </row>
    <row r="3" spans="1:9" s="29" customFormat="1" ht="33">
      <c r="A3" s="27" t="s">
        <v>51</v>
      </c>
      <c r="B3" s="27" t="s">
        <v>52</v>
      </c>
      <c r="C3" s="27" t="s">
        <v>53</v>
      </c>
      <c r="D3" s="27" t="s">
        <v>54</v>
      </c>
      <c r="E3" s="27" t="s">
        <v>55</v>
      </c>
      <c r="F3" s="27" t="s">
        <v>56</v>
      </c>
      <c r="G3" s="27" t="s">
        <v>57</v>
      </c>
      <c r="H3" s="27" t="s">
        <v>58</v>
      </c>
      <c r="I3" s="27" t="s">
        <v>59</v>
      </c>
    </row>
    <row r="4" spans="1:9" ht="38.1" customHeight="1">
      <c r="A4" s="28">
        <v>1</v>
      </c>
      <c r="B4" s="20"/>
      <c r="C4" s="28" t="s">
        <v>60</v>
      </c>
      <c r="D4" s="32"/>
      <c r="E4" s="37"/>
      <c r="F4" s="32"/>
      <c r="G4" s="32"/>
      <c r="H4" s="33">
        <f>F4+G4</f>
        <v>0</v>
      </c>
      <c r="I4" s="20"/>
    </row>
    <row r="5" spans="1:9" ht="38.1" customHeight="1">
      <c r="A5" s="28">
        <v>2</v>
      </c>
      <c r="B5" s="20"/>
      <c r="C5" s="28" t="s">
        <v>60</v>
      </c>
      <c r="D5" s="32"/>
      <c r="E5" s="37"/>
      <c r="F5" s="32"/>
      <c r="G5" s="32"/>
      <c r="H5" s="33">
        <f t="shared" ref="H5:H24" si="0">F5+G5</f>
        <v>0</v>
      </c>
      <c r="I5" s="20"/>
    </row>
    <row r="6" spans="1:9" ht="38.1" customHeight="1">
      <c r="A6" s="28">
        <v>3</v>
      </c>
      <c r="B6" s="20"/>
      <c r="C6" s="28" t="s">
        <v>60</v>
      </c>
      <c r="D6" s="32"/>
      <c r="E6" s="37"/>
      <c r="F6" s="32"/>
      <c r="G6" s="32"/>
      <c r="H6" s="33">
        <f t="shared" si="0"/>
        <v>0</v>
      </c>
      <c r="I6" s="20"/>
    </row>
    <row r="7" spans="1:9" ht="38.1" customHeight="1">
      <c r="A7" s="28">
        <v>4</v>
      </c>
      <c r="B7" s="20"/>
      <c r="C7" s="28" t="s">
        <v>60</v>
      </c>
      <c r="D7" s="32"/>
      <c r="E7" s="37"/>
      <c r="F7" s="32"/>
      <c r="G7" s="32"/>
      <c r="H7" s="33">
        <f t="shared" si="0"/>
        <v>0</v>
      </c>
      <c r="I7" s="20"/>
    </row>
    <row r="8" spans="1:9" ht="38.1" customHeight="1">
      <c r="A8" s="28">
        <v>5</v>
      </c>
      <c r="B8" s="20"/>
      <c r="C8" s="28" t="s">
        <v>60</v>
      </c>
      <c r="D8" s="32"/>
      <c r="E8" s="37"/>
      <c r="F8" s="32"/>
      <c r="G8" s="32"/>
      <c r="H8" s="33">
        <f t="shared" si="0"/>
        <v>0</v>
      </c>
      <c r="I8" s="20"/>
    </row>
    <row r="9" spans="1:9" ht="38.1" customHeight="1">
      <c r="A9" s="28">
        <v>6</v>
      </c>
      <c r="B9" s="20"/>
      <c r="C9" s="28" t="s">
        <v>60</v>
      </c>
      <c r="D9" s="32"/>
      <c r="E9" s="37"/>
      <c r="F9" s="32"/>
      <c r="G9" s="32"/>
      <c r="H9" s="33">
        <f t="shared" si="0"/>
        <v>0</v>
      </c>
      <c r="I9" s="20"/>
    </row>
    <row r="10" spans="1:9" ht="38.1" customHeight="1">
      <c r="A10" s="28">
        <v>7</v>
      </c>
      <c r="B10" s="20"/>
      <c r="C10" s="28" t="s">
        <v>60</v>
      </c>
      <c r="D10" s="32"/>
      <c r="E10" s="37"/>
      <c r="F10" s="32"/>
      <c r="G10" s="32"/>
      <c r="H10" s="33">
        <f t="shared" si="0"/>
        <v>0</v>
      </c>
      <c r="I10" s="20"/>
    </row>
    <row r="11" spans="1:9" ht="38.1" customHeight="1">
      <c r="A11" s="28">
        <v>8</v>
      </c>
      <c r="B11" s="20"/>
      <c r="C11" s="28" t="s">
        <v>60</v>
      </c>
      <c r="D11" s="32"/>
      <c r="E11" s="37"/>
      <c r="F11" s="32"/>
      <c r="G11" s="32"/>
      <c r="H11" s="33">
        <f t="shared" si="0"/>
        <v>0</v>
      </c>
      <c r="I11" s="20"/>
    </row>
    <row r="12" spans="1:9" ht="38.1" customHeight="1">
      <c r="A12" s="28">
        <v>9</v>
      </c>
      <c r="B12" s="20"/>
      <c r="C12" s="28" t="s">
        <v>60</v>
      </c>
      <c r="D12" s="32"/>
      <c r="E12" s="37"/>
      <c r="F12" s="32"/>
      <c r="G12" s="32"/>
      <c r="H12" s="33">
        <f t="shared" si="0"/>
        <v>0</v>
      </c>
      <c r="I12" s="20"/>
    </row>
    <row r="13" spans="1:9" ht="38.1" customHeight="1">
      <c r="A13" s="28">
        <v>10</v>
      </c>
      <c r="B13" s="20"/>
      <c r="C13" s="28" t="s">
        <v>60</v>
      </c>
      <c r="D13" s="32"/>
      <c r="E13" s="37"/>
      <c r="F13" s="32"/>
      <c r="G13" s="32"/>
      <c r="H13" s="33">
        <f t="shared" si="0"/>
        <v>0</v>
      </c>
      <c r="I13" s="20"/>
    </row>
    <row r="14" spans="1:9" ht="38.1" customHeight="1">
      <c r="A14" s="28">
        <v>11</v>
      </c>
      <c r="B14" s="20"/>
      <c r="C14" s="28" t="s">
        <v>60</v>
      </c>
      <c r="D14" s="32"/>
      <c r="E14" s="37"/>
      <c r="F14" s="32"/>
      <c r="G14" s="32"/>
      <c r="H14" s="33">
        <f t="shared" si="0"/>
        <v>0</v>
      </c>
      <c r="I14" s="20"/>
    </row>
    <row r="15" spans="1:9" ht="38.1" customHeight="1">
      <c r="A15" s="28">
        <v>12</v>
      </c>
      <c r="B15" s="20"/>
      <c r="C15" s="28" t="s">
        <v>60</v>
      </c>
      <c r="D15" s="32"/>
      <c r="E15" s="37"/>
      <c r="F15" s="32"/>
      <c r="G15" s="32"/>
      <c r="H15" s="33">
        <f t="shared" si="0"/>
        <v>0</v>
      </c>
      <c r="I15" s="20"/>
    </row>
    <row r="16" spans="1:9" ht="38.1" customHeight="1">
      <c r="A16" s="28">
        <v>13</v>
      </c>
      <c r="B16" s="20"/>
      <c r="C16" s="28" t="s">
        <v>60</v>
      </c>
      <c r="D16" s="32"/>
      <c r="E16" s="37"/>
      <c r="F16" s="32"/>
      <c r="G16" s="32"/>
      <c r="H16" s="33">
        <f t="shared" si="0"/>
        <v>0</v>
      </c>
      <c r="I16" s="20"/>
    </row>
    <row r="17" spans="1:9" ht="38.1" customHeight="1">
      <c r="A17" s="28">
        <v>14</v>
      </c>
      <c r="B17" s="20"/>
      <c r="C17" s="28" t="s">
        <v>60</v>
      </c>
      <c r="D17" s="32"/>
      <c r="E17" s="37"/>
      <c r="F17" s="32"/>
      <c r="G17" s="32"/>
      <c r="H17" s="33">
        <f t="shared" si="0"/>
        <v>0</v>
      </c>
      <c r="I17" s="20"/>
    </row>
    <row r="18" spans="1:9" ht="38.1" customHeight="1">
      <c r="A18" s="28">
        <v>15</v>
      </c>
      <c r="B18" s="20"/>
      <c r="C18" s="28" t="s">
        <v>60</v>
      </c>
      <c r="D18" s="32"/>
      <c r="E18" s="37"/>
      <c r="F18" s="32"/>
      <c r="G18" s="32"/>
      <c r="H18" s="33">
        <f t="shared" si="0"/>
        <v>0</v>
      </c>
      <c r="I18" s="20"/>
    </row>
    <row r="19" spans="1:9" ht="38.1" customHeight="1">
      <c r="A19" s="28">
        <v>16</v>
      </c>
      <c r="B19" s="20"/>
      <c r="C19" s="28" t="s">
        <v>60</v>
      </c>
      <c r="D19" s="32"/>
      <c r="E19" s="37"/>
      <c r="F19" s="32"/>
      <c r="G19" s="32"/>
      <c r="H19" s="33">
        <f t="shared" si="0"/>
        <v>0</v>
      </c>
      <c r="I19" s="20"/>
    </row>
    <row r="20" spans="1:9" ht="38.1" customHeight="1">
      <c r="A20" s="28">
        <v>17</v>
      </c>
      <c r="B20" s="20"/>
      <c r="C20" s="28" t="s">
        <v>60</v>
      </c>
      <c r="D20" s="32"/>
      <c r="E20" s="37"/>
      <c r="F20" s="32"/>
      <c r="G20" s="32"/>
      <c r="H20" s="33">
        <f t="shared" si="0"/>
        <v>0</v>
      </c>
      <c r="I20" s="20"/>
    </row>
    <row r="21" spans="1:9" ht="38.1" customHeight="1">
      <c r="A21" s="28">
        <v>18</v>
      </c>
      <c r="B21" s="20"/>
      <c r="C21" s="28" t="s">
        <v>60</v>
      </c>
      <c r="D21" s="32"/>
      <c r="E21" s="37"/>
      <c r="F21" s="32"/>
      <c r="G21" s="32"/>
      <c r="H21" s="33">
        <f t="shared" si="0"/>
        <v>0</v>
      </c>
      <c r="I21" s="20"/>
    </row>
    <row r="22" spans="1:9" ht="38.1" customHeight="1">
      <c r="A22" s="28">
        <v>19</v>
      </c>
      <c r="B22" s="20"/>
      <c r="C22" s="28" t="s">
        <v>60</v>
      </c>
      <c r="D22" s="32"/>
      <c r="E22" s="37"/>
      <c r="F22" s="32"/>
      <c r="G22" s="32"/>
      <c r="H22" s="33">
        <f t="shared" si="0"/>
        <v>0</v>
      </c>
      <c r="I22" s="20"/>
    </row>
    <row r="23" spans="1:9" ht="38.1" customHeight="1">
      <c r="A23" s="28">
        <v>20</v>
      </c>
      <c r="B23" s="20"/>
      <c r="C23" s="28" t="s">
        <v>60</v>
      </c>
      <c r="D23" s="32"/>
      <c r="E23" s="37"/>
      <c r="F23" s="32"/>
      <c r="G23" s="32"/>
      <c r="H23" s="33">
        <f t="shared" si="0"/>
        <v>0</v>
      </c>
      <c r="I23" s="20"/>
    </row>
    <row r="24" spans="1:9" ht="38.1" customHeight="1">
      <c r="A24" s="176" t="s">
        <v>31</v>
      </c>
      <c r="B24" s="177"/>
      <c r="C24" s="22"/>
      <c r="D24" s="37"/>
      <c r="E24" s="37"/>
      <c r="F24" s="33">
        <f>SUM(F4:F23)</f>
        <v>0</v>
      </c>
      <c r="G24" s="33">
        <f>SUM(G4:G23)</f>
        <v>0</v>
      </c>
      <c r="H24" s="33">
        <f t="shared" si="0"/>
        <v>0</v>
      </c>
      <c r="I24" s="20"/>
    </row>
    <row r="25" spans="1:9" ht="20.100000000000001" customHeight="1">
      <c r="A25" s="25" t="s">
        <v>61</v>
      </c>
      <c r="B25" s="38"/>
      <c r="C25" s="38"/>
      <c r="D25" s="39"/>
      <c r="E25" s="39"/>
      <c r="F25" s="39"/>
      <c r="G25" s="39"/>
      <c r="H25" s="39"/>
      <c r="I25" s="39"/>
    </row>
  </sheetData>
  <mergeCells count="2">
    <mergeCell ref="A24:B24"/>
    <mergeCell ref="A1:I1"/>
  </mergeCells>
  <phoneticPr fontId="12" type="noConversion"/>
  <printOptions horizontalCentered="1"/>
  <pageMargins left="0.74803149606299213" right="0.74803149606299213" top="0.98425196850393704" bottom="1.2204724409448819" header="0.51181102362204722" footer="0.51181102362204722"/>
  <pageSetup paperSize="9" scale="92"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topLeftCell="A22" zoomScaleNormal="100" workbookViewId="0">
      <selection sqref="A1:I1"/>
    </sheetView>
  </sheetViews>
  <sheetFormatPr defaultColWidth="8.875" defaultRowHeight="16.5"/>
  <cols>
    <col min="1" max="1" width="3.875" style="18" customWidth="1"/>
    <col min="2" max="2" width="14.625" style="18" customWidth="1"/>
    <col min="3" max="3" width="5.5" style="18" bestFit="1" customWidth="1"/>
    <col min="4" max="4" width="8.625" style="18" customWidth="1"/>
    <col min="5" max="5" width="5.5" style="18" bestFit="1" customWidth="1"/>
    <col min="6" max="6" width="13" style="18" customWidth="1"/>
    <col min="7" max="7" width="11.625" style="18" customWidth="1"/>
    <col min="8" max="8" width="13.5" style="18" customWidth="1"/>
    <col min="9" max="9" width="17.125" style="18" customWidth="1"/>
    <col min="10" max="16384" width="8.875" style="18"/>
  </cols>
  <sheetData>
    <row r="1" spans="1:9">
      <c r="A1" s="168" t="s">
        <v>148</v>
      </c>
      <c r="B1" s="168"/>
      <c r="C1" s="168"/>
      <c r="D1" s="168"/>
      <c r="E1" s="168"/>
      <c r="F1" s="168"/>
      <c r="G1" s="168"/>
      <c r="H1" s="168"/>
      <c r="I1" s="168"/>
    </row>
    <row r="2" spans="1:9">
      <c r="A2" s="23"/>
      <c r="B2" s="23"/>
      <c r="C2" s="23"/>
      <c r="D2" s="23"/>
      <c r="E2" s="23"/>
      <c r="F2" s="23"/>
      <c r="G2" s="23"/>
      <c r="H2" s="23"/>
      <c r="I2" s="26" t="s">
        <v>62</v>
      </c>
    </row>
    <row r="3" spans="1:9" s="29" customFormat="1" ht="33">
      <c r="A3" s="27" t="s">
        <v>63</v>
      </c>
      <c r="B3" s="27" t="s">
        <v>64</v>
      </c>
      <c r="C3" s="27" t="s">
        <v>65</v>
      </c>
      <c r="D3" s="27" t="s">
        <v>66</v>
      </c>
      <c r="E3" s="27" t="s">
        <v>67</v>
      </c>
      <c r="F3" s="27" t="s">
        <v>68</v>
      </c>
      <c r="G3" s="27" t="s">
        <v>69</v>
      </c>
      <c r="H3" s="27" t="s">
        <v>70</v>
      </c>
      <c r="I3" s="27" t="s">
        <v>71</v>
      </c>
    </row>
    <row r="4" spans="1:9" ht="38.1" customHeight="1">
      <c r="A4" s="28">
        <v>1</v>
      </c>
      <c r="B4" s="20"/>
      <c r="C4" s="28" t="s">
        <v>72</v>
      </c>
      <c r="D4" s="32"/>
      <c r="E4" s="37"/>
      <c r="F4" s="32"/>
      <c r="G4" s="32"/>
      <c r="H4" s="33">
        <f>F4+G4</f>
        <v>0</v>
      </c>
      <c r="I4" s="20"/>
    </row>
    <row r="5" spans="1:9" ht="38.1" customHeight="1">
      <c r="A5" s="28">
        <v>2</v>
      </c>
      <c r="B5" s="20"/>
      <c r="C5" s="28" t="s">
        <v>72</v>
      </c>
      <c r="D5" s="32"/>
      <c r="E5" s="37"/>
      <c r="F5" s="32"/>
      <c r="G5" s="32"/>
      <c r="H5" s="33">
        <f t="shared" ref="H5:H24" si="0">F5+G5</f>
        <v>0</v>
      </c>
      <c r="I5" s="20"/>
    </row>
    <row r="6" spans="1:9" ht="38.1" customHeight="1">
      <c r="A6" s="28">
        <v>3</v>
      </c>
      <c r="B6" s="20"/>
      <c r="C6" s="28" t="s">
        <v>72</v>
      </c>
      <c r="D6" s="32"/>
      <c r="E6" s="37"/>
      <c r="F6" s="32"/>
      <c r="G6" s="32"/>
      <c r="H6" s="33">
        <f t="shared" si="0"/>
        <v>0</v>
      </c>
      <c r="I6" s="20"/>
    </row>
    <row r="7" spans="1:9" ht="38.1" customHeight="1">
      <c r="A7" s="28">
        <v>4</v>
      </c>
      <c r="B7" s="20"/>
      <c r="C7" s="28" t="s">
        <v>72</v>
      </c>
      <c r="D7" s="32"/>
      <c r="E7" s="37"/>
      <c r="F7" s="32"/>
      <c r="G7" s="32"/>
      <c r="H7" s="33">
        <f t="shared" si="0"/>
        <v>0</v>
      </c>
      <c r="I7" s="20"/>
    </row>
    <row r="8" spans="1:9" ht="38.1" customHeight="1">
      <c r="A8" s="28">
        <v>5</v>
      </c>
      <c r="B8" s="20"/>
      <c r="C8" s="28" t="s">
        <v>72</v>
      </c>
      <c r="D8" s="32"/>
      <c r="E8" s="37"/>
      <c r="F8" s="32"/>
      <c r="G8" s="32"/>
      <c r="H8" s="33">
        <f t="shared" si="0"/>
        <v>0</v>
      </c>
      <c r="I8" s="20"/>
    </row>
    <row r="9" spans="1:9" ht="38.1" customHeight="1">
      <c r="A9" s="28">
        <v>6</v>
      </c>
      <c r="B9" s="20"/>
      <c r="C9" s="28" t="s">
        <v>72</v>
      </c>
      <c r="D9" s="32"/>
      <c r="E9" s="37"/>
      <c r="F9" s="32"/>
      <c r="G9" s="32"/>
      <c r="H9" s="33">
        <f t="shared" si="0"/>
        <v>0</v>
      </c>
      <c r="I9" s="20"/>
    </row>
    <row r="10" spans="1:9" ht="38.1" customHeight="1">
      <c r="A10" s="28">
        <v>7</v>
      </c>
      <c r="B10" s="20"/>
      <c r="C10" s="28" t="s">
        <v>72</v>
      </c>
      <c r="D10" s="32"/>
      <c r="E10" s="37"/>
      <c r="F10" s="32"/>
      <c r="G10" s="32"/>
      <c r="H10" s="33">
        <f t="shared" si="0"/>
        <v>0</v>
      </c>
      <c r="I10" s="20"/>
    </row>
    <row r="11" spans="1:9" ht="38.1" customHeight="1">
      <c r="A11" s="28">
        <v>8</v>
      </c>
      <c r="B11" s="20"/>
      <c r="C11" s="28" t="s">
        <v>72</v>
      </c>
      <c r="D11" s="32"/>
      <c r="E11" s="37"/>
      <c r="F11" s="32"/>
      <c r="G11" s="32"/>
      <c r="H11" s="33">
        <f t="shared" si="0"/>
        <v>0</v>
      </c>
      <c r="I11" s="20"/>
    </row>
    <row r="12" spans="1:9" ht="38.1" customHeight="1">
      <c r="A12" s="28">
        <v>9</v>
      </c>
      <c r="B12" s="20"/>
      <c r="C12" s="28" t="s">
        <v>72</v>
      </c>
      <c r="D12" s="32"/>
      <c r="E12" s="37"/>
      <c r="F12" s="32"/>
      <c r="G12" s="32"/>
      <c r="H12" s="33">
        <f t="shared" si="0"/>
        <v>0</v>
      </c>
      <c r="I12" s="20"/>
    </row>
    <row r="13" spans="1:9" ht="38.1" customHeight="1">
      <c r="A13" s="28">
        <v>10</v>
      </c>
      <c r="B13" s="20"/>
      <c r="C13" s="28" t="s">
        <v>72</v>
      </c>
      <c r="D13" s="32"/>
      <c r="E13" s="37"/>
      <c r="F13" s="32"/>
      <c r="G13" s="32"/>
      <c r="H13" s="33">
        <f t="shared" si="0"/>
        <v>0</v>
      </c>
      <c r="I13" s="20"/>
    </row>
    <row r="14" spans="1:9" ht="38.1" customHeight="1">
      <c r="A14" s="28">
        <v>11</v>
      </c>
      <c r="B14" s="20"/>
      <c r="C14" s="28" t="s">
        <v>72</v>
      </c>
      <c r="D14" s="32"/>
      <c r="E14" s="37"/>
      <c r="F14" s="32"/>
      <c r="G14" s="32"/>
      <c r="H14" s="33">
        <f t="shared" si="0"/>
        <v>0</v>
      </c>
      <c r="I14" s="20"/>
    </row>
    <row r="15" spans="1:9" ht="38.1" customHeight="1">
      <c r="A15" s="28">
        <v>12</v>
      </c>
      <c r="B15" s="20"/>
      <c r="C15" s="28" t="s">
        <v>72</v>
      </c>
      <c r="D15" s="32"/>
      <c r="E15" s="37"/>
      <c r="F15" s="32"/>
      <c r="G15" s="32"/>
      <c r="H15" s="33">
        <f t="shared" si="0"/>
        <v>0</v>
      </c>
      <c r="I15" s="20"/>
    </row>
    <row r="16" spans="1:9" ht="38.1" customHeight="1">
      <c r="A16" s="28">
        <v>13</v>
      </c>
      <c r="B16" s="20"/>
      <c r="C16" s="28" t="s">
        <v>72</v>
      </c>
      <c r="D16" s="32"/>
      <c r="E16" s="37"/>
      <c r="F16" s="32"/>
      <c r="G16" s="32"/>
      <c r="H16" s="33">
        <f t="shared" si="0"/>
        <v>0</v>
      </c>
      <c r="I16" s="20"/>
    </row>
    <row r="17" spans="1:9" ht="38.1" customHeight="1">
      <c r="A17" s="28">
        <v>14</v>
      </c>
      <c r="B17" s="20"/>
      <c r="C17" s="28" t="s">
        <v>72</v>
      </c>
      <c r="D17" s="32"/>
      <c r="E17" s="37"/>
      <c r="F17" s="32"/>
      <c r="G17" s="32"/>
      <c r="H17" s="33">
        <f t="shared" si="0"/>
        <v>0</v>
      </c>
      <c r="I17" s="20"/>
    </row>
    <row r="18" spans="1:9" ht="38.1" customHeight="1">
      <c r="A18" s="28">
        <v>15</v>
      </c>
      <c r="B18" s="20"/>
      <c r="C18" s="28" t="s">
        <v>72</v>
      </c>
      <c r="D18" s="32"/>
      <c r="E18" s="37"/>
      <c r="F18" s="32"/>
      <c r="G18" s="32"/>
      <c r="H18" s="33">
        <f t="shared" si="0"/>
        <v>0</v>
      </c>
      <c r="I18" s="20"/>
    </row>
    <row r="19" spans="1:9" ht="38.1" customHeight="1">
      <c r="A19" s="28">
        <v>16</v>
      </c>
      <c r="B19" s="20"/>
      <c r="C19" s="28" t="s">
        <v>72</v>
      </c>
      <c r="D19" s="32"/>
      <c r="E19" s="37"/>
      <c r="F19" s="32"/>
      <c r="G19" s="32"/>
      <c r="H19" s="33">
        <f t="shared" si="0"/>
        <v>0</v>
      </c>
      <c r="I19" s="20"/>
    </row>
    <row r="20" spans="1:9" ht="38.1" customHeight="1">
      <c r="A20" s="28">
        <v>17</v>
      </c>
      <c r="B20" s="20"/>
      <c r="C20" s="28" t="s">
        <v>72</v>
      </c>
      <c r="D20" s="32"/>
      <c r="E20" s="37"/>
      <c r="F20" s="32"/>
      <c r="G20" s="32"/>
      <c r="H20" s="33">
        <f t="shared" si="0"/>
        <v>0</v>
      </c>
      <c r="I20" s="20"/>
    </row>
    <row r="21" spans="1:9" ht="38.1" customHeight="1">
      <c r="A21" s="28">
        <v>18</v>
      </c>
      <c r="B21" s="20"/>
      <c r="C21" s="28" t="s">
        <v>72</v>
      </c>
      <c r="D21" s="32"/>
      <c r="E21" s="37"/>
      <c r="F21" s="32"/>
      <c r="G21" s="32"/>
      <c r="H21" s="33">
        <f t="shared" si="0"/>
        <v>0</v>
      </c>
      <c r="I21" s="20"/>
    </row>
    <row r="22" spans="1:9" ht="38.1" customHeight="1">
      <c r="A22" s="28">
        <v>19</v>
      </c>
      <c r="B22" s="20"/>
      <c r="C22" s="28" t="s">
        <v>72</v>
      </c>
      <c r="D22" s="32"/>
      <c r="E22" s="37"/>
      <c r="F22" s="32"/>
      <c r="G22" s="32"/>
      <c r="H22" s="33">
        <f t="shared" si="0"/>
        <v>0</v>
      </c>
      <c r="I22" s="20"/>
    </row>
    <row r="23" spans="1:9" ht="38.1" customHeight="1">
      <c r="A23" s="28">
        <v>20</v>
      </c>
      <c r="B23" s="20"/>
      <c r="C23" s="28" t="s">
        <v>72</v>
      </c>
      <c r="D23" s="32"/>
      <c r="E23" s="37"/>
      <c r="F23" s="32"/>
      <c r="G23" s="32"/>
      <c r="H23" s="33">
        <f t="shared" si="0"/>
        <v>0</v>
      </c>
      <c r="I23" s="20"/>
    </row>
    <row r="24" spans="1:9" ht="38.1" customHeight="1">
      <c r="A24" s="176" t="s">
        <v>73</v>
      </c>
      <c r="B24" s="177"/>
      <c r="C24" s="22"/>
      <c r="D24" s="37"/>
      <c r="E24" s="37"/>
      <c r="F24" s="33">
        <f>SUM(F4:F23)</f>
        <v>0</v>
      </c>
      <c r="G24" s="33">
        <f>SUM(G4:G23)</f>
        <v>0</v>
      </c>
      <c r="H24" s="33">
        <f t="shared" si="0"/>
        <v>0</v>
      </c>
      <c r="I24" s="20"/>
    </row>
    <row r="25" spans="1:9" ht="20.100000000000001" customHeight="1">
      <c r="A25" s="25" t="s">
        <v>74</v>
      </c>
      <c r="B25" s="38"/>
      <c r="C25" s="38"/>
      <c r="D25" s="39"/>
      <c r="E25" s="39"/>
      <c r="F25" s="39"/>
      <c r="G25" s="39"/>
      <c r="H25" s="39"/>
      <c r="I25" s="39"/>
    </row>
  </sheetData>
  <mergeCells count="2">
    <mergeCell ref="A24:B24"/>
    <mergeCell ref="A1:I1"/>
  </mergeCells>
  <phoneticPr fontId="12" type="noConversion"/>
  <printOptions horizontalCentered="1"/>
  <pageMargins left="0.74803149606299213" right="0.74803149606299213" top="0.98425196850393704" bottom="1.2204724409448819" header="0.51181102362204722" footer="0.51181102362204722"/>
  <pageSetup paperSize="9" scale="92"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topLeftCell="A16" zoomScaleNormal="100" workbookViewId="0">
      <selection sqref="A1:G1"/>
    </sheetView>
  </sheetViews>
  <sheetFormatPr defaultColWidth="8.875" defaultRowHeight="16.5"/>
  <cols>
    <col min="1" max="1" width="3.875" style="18" customWidth="1"/>
    <col min="2" max="2" width="12.5" style="18" customWidth="1"/>
    <col min="3" max="3" width="3.375" style="18" customWidth="1"/>
    <col min="4" max="4" width="12.625" style="18" customWidth="1"/>
    <col min="5" max="5" width="14.125" style="18" customWidth="1"/>
    <col min="6" max="6" width="16.875" style="18" customWidth="1"/>
    <col min="7" max="7" width="13.875" style="18" customWidth="1"/>
    <col min="8" max="8" width="12.375" style="18" customWidth="1"/>
    <col min="9" max="9" width="15.875" style="18" customWidth="1"/>
    <col min="10" max="16384" width="8.875" style="18"/>
  </cols>
  <sheetData>
    <row r="1" spans="1:16">
      <c r="A1" s="181" t="s">
        <v>149</v>
      </c>
      <c r="B1" s="181"/>
      <c r="C1" s="181"/>
      <c r="D1" s="181"/>
      <c r="E1" s="181"/>
      <c r="F1" s="181"/>
      <c r="G1" s="181"/>
      <c r="H1" s="19"/>
      <c r="I1" s="23"/>
      <c r="J1" s="23"/>
      <c r="K1" s="23"/>
      <c r="L1" s="23"/>
      <c r="M1" s="23"/>
      <c r="N1" s="23"/>
      <c r="O1" s="23"/>
      <c r="P1" s="23"/>
    </row>
    <row r="2" spans="1:16">
      <c r="A2" s="179" t="s">
        <v>75</v>
      </c>
      <c r="B2" s="179"/>
      <c r="C2" s="179"/>
      <c r="D2" s="179"/>
      <c r="E2" s="180"/>
      <c r="F2" s="180"/>
      <c r="G2" s="180"/>
    </row>
    <row r="3" spans="1:16" ht="48.6" customHeight="1">
      <c r="A3" s="27" t="s">
        <v>76</v>
      </c>
      <c r="B3" s="27" t="s">
        <v>77</v>
      </c>
      <c r="C3" s="27" t="s">
        <v>78</v>
      </c>
      <c r="D3" s="27" t="s">
        <v>79</v>
      </c>
      <c r="E3" s="27" t="s">
        <v>80</v>
      </c>
      <c r="F3" s="34" t="s">
        <v>81</v>
      </c>
      <c r="G3" s="27" t="s">
        <v>82</v>
      </c>
      <c r="H3" s="40"/>
      <c r="I3" s="23"/>
      <c r="J3" s="23"/>
      <c r="K3" s="23"/>
      <c r="L3" s="23"/>
      <c r="M3" s="23"/>
      <c r="N3" s="23"/>
      <c r="O3" s="23"/>
      <c r="P3" s="23"/>
    </row>
    <row r="4" spans="1:16" ht="28.35" customHeight="1">
      <c r="A4" s="28">
        <v>1</v>
      </c>
      <c r="B4" s="20"/>
      <c r="C4" s="20" t="s">
        <v>20</v>
      </c>
      <c r="D4" s="20"/>
      <c r="E4" s="32"/>
      <c r="F4" s="41"/>
      <c r="G4" s="32">
        <f>E4+F4</f>
        <v>0</v>
      </c>
      <c r="H4" s="42"/>
      <c r="I4" s="23"/>
      <c r="J4" s="23"/>
      <c r="K4" s="23"/>
      <c r="L4" s="23"/>
      <c r="M4" s="23"/>
      <c r="N4" s="23"/>
      <c r="O4" s="23"/>
      <c r="P4" s="23"/>
    </row>
    <row r="5" spans="1:16" ht="28.35" customHeight="1">
      <c r="A5" s="28">
        <v>2</v>
      </c>
      <c r="B5" s="20"/>
      <c r="C5" s="20" t="s">
        <v>20</v>
      </c>
      <c r="D5" s="20"/>
      <c r="E5" s="32"/>
      <c r="F5" s="41"/>
      <c r="G5" s="32">
        <f t="shared" ref="G5:G24" si="0">E5+F5</f>
        <v>0</v>
      </c>
      <c r="H5" s="42"/>
      <c r="I5" s="23"/>
      <c r="J5" s="23"/>
      <c r="K5" s="23"/>
      <c r="L5" s="23"/>
      <c r="M5" s="23"/>
      <c r="N5" s="23"/>
      <c r="O5" s="23"/>
      <c r="P5" s="23"/>
    </row>
    <row r="6" spans="1:16" ht="28.35" customHeight="1">
      <c r="A6" s="28">
        <v>3</v>
      </c>
      <c r="B6" s="20"/>
      <c r="C6" s="20" t="s">
        <v>20</v>
      </c>
      <c r="D6" s="20"/>
      <c r="E6" s="32"/>
      <c r="F6" s="41"/>
      <c r="G6" s="32">
        <f t="shared" si="0"/>
        <v>0</v>
      </c>
      <c r="H6" s="42"/>
      <c r="I6" s="23"/>
      <c r="J6" s="23"/>
      <c r="K6" s="23"/>
      <c r="L6" s="23"/>
      <c r="M6" s="23"/>
      <c r="N6" s="23"/>
      <c r="O6" s="23"/>
      <c r="P6" s="23"/>
    </row>
    <row r="7" spans="1:16" ht="27.75" customHeight="1">
      <c r="A7" s="28">
        <v>4</v>
      </c>
      <c r="B7" s="20"/>
      <c r="C7" s="20" t="s">
        <v>20</v>
      </c>
      <c r="D7" s="20"/>
      <c r="E7" s="32"/>
      <c r="F7" s="41"/>
      <c r="G7" s="32">
        <f t="shared" si="0"/>
        <v>0</v>
      </c>
      <c r="H7" s="42"/>
      <c r="I7" s="23"/>
      <c r="J7" s="23"/>
      <c r="K7" s="23"/>
      <c r="L7" s="23"/>
      <c r="M7" s="23"/>
      <c r="N7" s="23"/>
      <c r="O7" s="23"/>
      <c r="P7" s="23"/>
    </row>
    <row r="8" spans="1:16" ht="27.75" customHeight="1">
      <c r="A8" s="28">
        <v>5</v>
      </c>
      <c r="B8" s="20"/>
      <c r="C8" s="20" t="s">
        <v>20</v>
      </c>
      <c r="D8" s="20"/>
      <c r="E8" s="32"/>
      <c r="F8" s="41"/>
      <c r="G8" s="32">
        <f t="shared" si="0"/>
        <v>0</v>
      </c>
      <c r="H8" s="42"/>
      <c r="I8" s="23"/>
      <c r="J8" s="23"/>
      <c r="K8" s="23"/>
      <c r="L8" s="23"/>
      <c r="M8" s="23"/>
      <c r="N8" s="23"/>
      <c r="O8" s="23"/>
      <c r="P8" s="23"/>
    </row>
    <row r="9" spans="1:16" ht="27.75" customHeight="1">
      <c r="A9" s="28">
        <v>6</v>
      </c>
      <c r="B9" s="20"/>
      <c r="C9" s="20" t="s">
        <v>20</v>
      </c>
      <c r="D9" s="20"/>
      <c r="E9" s="32"/>
      <c r="F9" s="41"/>
      <c r="G9" s="32">
        <f t="shared" si="0"/>
        <v>0</v>
      </c>
    </row>
    <row r="10" spans="1:16" ht="27.75" customHeight="1">
      <c r="A10" s="28">
        <v>7</v>
      </c>
      <c r="B10" s="20"/>
      <c r="C10" s="20" t="s">
        <v>20</v>
      </c>
      <c r="D10" s="20"/>
      <c r="E10" s="32"/>
      <c r="F10" s="41"/>
      <c r="G10" s="32">
        <f t="shared" si="0"/>
        <v>0</v>
      </c>
    </row>
    <row r="11" spans="1:16" ht="27.75" customHeight="1">
      <c r="A11" s="28">
        <v>8</v>
      </c>
      <c r="B11" s="20"/>
      <c r="C11" s="20" t="s">
        <v>20</v>
      </c>
      <c r="D11" s="20"/>
      <c r="E11" s="32"/>
      <c r="F11" s="41"/>
      <c r="G11" s="32">
        <f t="shared" si="0"/>
        <v>0</v>
      </c>
    </row>
    <row r="12" spans="1:16" ht="27.75" customHeight="1">
      <c r="A12" s="28">
        <v>9</v>
      </c>
      <c r="B12" s="20"/>
      <c r="C12" s="20" t="s">
        <v>20</v>
      </c>
      <c r="D12" s="20"/>
      <c r="E12" s="32"/>
      <c r="F12" s="41"/>
      <c r="G12" s="32">
        <f t="shared" si="0"/>
        <v>0</v>
      </c>
    </row>
    <row r="13" spans="1:16" ht="27.75" customHeight="1">
      <c r="A13" s="28">
        <v>10</v>
      </c>
      <c r="B13" s="20"/>
      <c r="C13" s="20" t="s">
        <v>20</v>
      </c>
      <c r="D13" s="20"/>
      <c r="E13" s="32"/>
      <c r="F13" s="41"/>
      <c r="G13" s="32">
        <f t="shared" si="0"/>
        <v>0</v>
      </c>
    </row>
    <row r="14" spans="1:16" ht="27.75" customHeight="1">
      <c r="A14" s="28">
        <v>11</v>
      </c>
      <c r="B14" s="20"/>
      <c r="C14" s="20" t="s">
        <v>20</v>
      </c>
      <c r="D14" s="20"/>
      <c r="E14" s="32"/>
      <c r="F14" s="41"/>
      <c r="G14" s="32">
        <f t="shared" si="0"/>
        <v>0</v>
      </c>
    </row>
    <row r="15" spans="1:16" ht="27.75" customHeight="1">
      <c r="A15" s="28">
        <v>12</v>
      </c>
      <c r="B15" s="20"/>
      <c r="C15" s="20" t="s">
        <v>20</v>
      </c>
      <c r="D15" s="20"/>
      <c r="E15" s="32"/>
      <c r="F15" s="41"/>
      <c r="G15" s="32">
        <f t="shared" si="0"/>
        <v>0</v>
      </c>
    </row>
    <row r="16" spans="1:16" ht="27.75" customHeight="1">
      <c r="A16" s="28">
        <v>13</v>
      </c>
      <c r="B16" s="20"/>
      <c r="C16" s="20" t="s">
        <v>20</v>
      </c>
      <c r="D16" s="20"/>
      <c r="E16" s="32"/>
      <c r="F16" s="41"/>
      <c r="G16" s="32">
        <f t="shared" si="0"/>
        <v>0</v>
      </c>
    </row>
    <row r="17" spans="1:16" ht="27.75" customHeight="1">
      <c r="A17" s="28">
        <v>14</v>
      </c>
      <c r="B17" s="20"/>
      <c r="C17" s="20" t="s">
        <v>20</v>
      </c>
      <c r="D17" s="20"/>
      <c r="E17" s="32"/>
      <c r="F17" s="41"/>
      <c r="G17" s="32">
        <f t="shared" si="0"/>
        <v>0</v>
      </c>
    </row>
    <row r="18" spans="1:16" ht="27.75" customHeight="1">
      <c r="A18" s="28">
        <v>15</v>
      </c>
      <c r="B18" s="20"/>
      <c r="C18" s="20" t="s">
        <v>20</v>
      </c>
      <c r="D18" s="20"/>
      <c r="E18" s="32"/>
      <c r="F18" s="41"/>
      <c r="G18" s="32">
        <f t="shared" si="0"/>
        <v>0</v>
      </c>
    </row>
    <row r="19" spans="1:16" ht="27.75" customHeight="1">
      <c r="A19" s="28">
        <v>16</v>
      </c>
      <c r="B19" s="20"/>
      <c r="C19" s="20" t="s">
        <v>20</v>
      </c>
      <c r="D19" s="20"/>
      <c r="E19" s="32"/>
      <c r="F19" s="41"/>
      <c r="G19" s="32">
        <f t="shared" si="0"/>
        <v>0</v>
      </c>
    </row>
    <row r="20" spans="1:16" ht="27.75" customHeight="1">
      <c r="A20" s="28">
        <v>17</v>
      </c>
      <c r="B20" s="20"/>
      <c r="C20" s="20" t="s">
        <v>20</v>
      </c>
      <c r="D20" s="20"/>
      <c r="E20" s="32"/>
      <c r="F20" s="41"/>
      <c r="G20" s="32">
        <f t="shared" si="0"/>
        <v>0</v>
      </c>
    </row>
    <row r="21" spans="1:16" ht="27.75" customHeight="1">
      <c r="A21" s="28">
        <v>18</v>
      </c>
      <c r="B21" s="20"/>
      <c r="C21" s="20" t="s">
        <v>20</v>
      </c>
      <c r="D21" s="20"/>
      <c r="E21" s="32"/>
      <c r="F21" s="41"/>
      <c r="G21" s="32">
        <f t="shared" si="0"/>
        <v>0</v>
      </c>
    </row>
    <row r="22" spans="1:16" ht="27.75" customHeight="1">
      <c r="A22" s="28">
        <v>19</v>
      </c>
      <c r="B22" s="20"/>
      <c r="C22" s="20" t="s">
        <v>20</v>
      </c>
      <c r="D22" s="20"/>
      <c r="E22" s="32"/>
      <c r="F22" s="41"/>
      <c r="G22" s="32">
        <f t="shared" si="0"/>
        <v>0</v>
      </c>
    </row>
    <row r="23" spans="1:16" ht="27.75" customHeight="1">
      <c r="A23" s="28">
        <v>20</v>
      </c>
      <c r="B23" s="20"/>
      <c r="C23" s="20" t="s">
        <v>20</v>
      </c>
      <c r="D23" s="20"/>
      <c r="E23" s="32"/>
      <c r="F23" s="41"/>
      <c r="G23" s="32">
        <f t="shared" si="0"/>
        <v>0</v>
      </c>
    </row>
    <row r="24" spans="1:16" ht="27.75" customHeight="1">
      <c r="A24" s="43" t="s">
        <v>83</v>
      </c>
      <c r="B24" s="43"/>
      <c r="C24" s="43"/>
      <c r="D24" s="43"/>
      <c r="E24" s="32">
        <f>SUM(E4:E23)</f>
        <v>0</v>
      </c>
      <c r="F24" s="32">
        <f>SUM(F4:F23)</f>
        <v>0</v>
      </c>
      <c r="G24" s="32">
        <f t="shared" si="0"/>
        <v>0</v>
      </c>
      <c r="H24" s="42"/>
      <c r="I24" s="23"/>
      <c r="J24" s="23"/>
      <c r="K24" s="23"/>
      <c r="L24" s="23"/>
      <c r="M24" s="23"/>
      <c r="N24" s="23"/>
      <c r="O24" s="23"/>
      <c r="P24" s="23"/>
    </row>
    <row r="25" spans="1:16">
      <c r="A25" s="178" t="s">
        <v>84</v>
      </c>
      <c r="B25" s="178"/>
      <c r="C25" s="178"/>
      <c r="D25" s="178"/>
      <c r="E25" s="173"/>
    </row>
  </sheetData>
  <mergeCells count="3">
    <mergeCell ref="A25:E25"/>
    <mergeCell ref="A2:G2"/>
    <mergeCell ref="A1:G1"/>
  </mergeCells>
  <phoneticPr fontId="12" type="noConversion"/>
  <printOptions horizontalCentered="1"/>
  <pageMargins left="0.74803149606299213" right="0.74803149606299213" top="1.0629921259842521" bottom="0.98425196850393704" header="0.51181102362204722" footer="0.51181102362204722"/>
  <pageSetup paperSize="9"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3"/>
  <sheetViews>
    <sheetView topLeftCell="A19" zoomScaleNormal="100" workbookViewId="0">
      <selection sqref="A1:I1"/>
    </sheetView>
  </sheetViews>
  <sheetFormatPr defaultColWidth="8.875" defaultRowHeight="16.5"/>
  <cols>
    <col min="1" max="1" width="3.875" style="18" customWidth="1"/>
    <col min="2" max="2" width="17.5" style="18" customWidth="1"/>
    <col min="3" max="3" width="9.5" style="18" bestFit="1" customWidth="1"/>
    <col min="4" max="4" width="5.5" style="18" bestFit="1" customWidth="1"/>
    <col min="5" max="5" width="9.375" style="18" customWidth="1"/>
    <col min="6" max="6" width="5.5" style="18" bestFit="1" customWidth="1"/>
    <col min="7" max="7" width="12.875" style="18" bestFit="1" customWidth="1"/>
    <col min="8" max="8" width="11.625" style="18" bestFit="1" customWidth="1"/>
    <col min="9" max="9" width="12.375" style="18" customWidth="1"/>
    <col min="10" max="10" width="15.875" style="18" customWidth="1"/>
    <col min="11" max="16384" width="8.875" style="18"/>
  </cols>
  <sheetData>
    <row r="1" spans="1:17">
      <c r="A1" s="168" t="s">
        <v>85</v>
      </c>
      <c r="B1" s="168"/>
      <c r="C1" s="168"/>
      <c r="D1" s="168"/>
      <c r="E1" s="168"/>
      <c r="F1" s="168"/>
      <c r="G1" s="168"/>
      <c r="H1" s="168"/>
      <c r="I1" s="168"/>
      <c r="J1" s="23"/>
      <c r="K1" s="23"/>
      <c r="L1" s="23"/>
      <c r="M1" s="23"/>
      <c r="N1" s="23"/>
      <c r="O1" s="23"/>
      <c r="P1" s="23"/>
      <c r="Q1" s="23"/>
    </row>
    <row r="2" spans="1:17">
      <c r="A2" s="184"/>
      <c r="B2" s="184"/>
      <c r="C2" s="184"/>
      <c r="D2" s="23"/>
      <c r="E2" s="23"/>
      <c r="F2" s="182" t="s">
        <v>30</v>
      </c>
      <c r="G2" s="182"/>
      <c r="H2" s="182"/>
      <c r="I2" s="182"/>
      <c r="J2" s="23"/>
      <c r="K2" s="23"/>
      <c r="L2" s="23"/>
      <c r="M2" s="23"/>
      <c r="N2" s="23"/>
      <c r="O2" s="23"/>
      <c r="P2" s="23"/>
      <c r="Q2" s="23"/>
    </row>
    <row r="3" spans="1:17" ht="49.5">
      <c r="A3" s="27" t="s">
        <v>51</v>
      </c>
      <c r="B3" s="27" t="s">
        <v>86</v>
      </c>
      <c r="C3" s="27" t="s">
        <v>87</v>
      </c>
      <c r="D3" s="27" t="s">
        <v>88</v>
      </c>
      <c r="E3" s="27" t="s">
        <v>89</v>
      </c>
      <c r="F3" s="27" t="s">
        <v>90</v>
      </c>
      <c r="G3" s="27" t="s">
        <v>91</v>
      </c>
      <c r="H3" s="27" t="s">
        <v>92</v>
      </c>
      <c r="I3" s="27" t="s">
        <v>93</v>
      </c>
      <c r="J3" s="23"/>
      <c r="K3" s="23"/>
      <c r="L3" s="23"/>
      <c r="M3" s="23"/>
      <c r="N3" s="23"/>
      <c r="O3" s="23"/>
      <c r="P3" s="23"/>
      <c r="Q3" s="23"/>
    </row>
    <row r="4" spans="1:17" ht="28.35" customHeight="1">
      <c r="A4" s="28">
        <v>1</v>
      </c>
      <c r="B4" s="20"/>
      <c r="C4" s="28" t="s">
        <v>94</v>
      </c>
      <c r="D4" s="37"/>
      <c r="E4" s="32"/>
      <c r="F4" s="28"/>
      <c r="G4" s="32"/>
      <c r="H4" s="32"/>
      <c r="I4" s="32">
        <f>G4+H4</f>
        <v>0</v>
      </c>
      <c r="J4" s="23"/>
      <c r="K4" s="23"/>
      <c r="L4" s="23"/>
      <c r="M4" s="23"/>
      <c r="N4" s="23"/>
      <c r="O4" s="23"/>
      <c r="P4" s="23"/>
      <c r="Q4" s="23"/>
    </row>
    <row r="5" spans="1:17" ht="28.35" customHeight="1">
      <c r="A5" s="28">
        <v>2</v>
      </c>
      <c r="B5" s="20"/>
      <c r="C5" s="28" t="s">
        <v>94</v>
      </c>
      <c r="D5" s="37"/>
      <c r="E5" s="32"/>
      <c r="F5" s="28"/>
      <c r="G5" s="32"/>
      <c r="H5" s="32"/>
      <c r="I5" s="32">
        <f t="shared" ref="I5:I10" si="0">G5+H5</f>
        <v>0</v>
      </c>
      <c r="J5" s="23"/>
      <c r="K5" s="23"/>
      <c r="L5" s="23"/>
      <c r="M5" s="23"/>
      <c r="N5" s="23"/>
      <c r="O5" s="23"/>
      <c r="P5" s="23"/>
      <c r="Q5" s="23"/>
    </row>
    <row r="6" spans="1:17" ht="28.35" customHeight="1">
      <c r="A6" s="28">
        <v>3</v>
      </c>
      <c r="B6" s="20"/>
      <c r="C6" s="28" t="s">
        <v>94</v>
      </c>
      <c r="D6" s="37"/>
      <c r="E6" s="32"/>
      <c r="F6" s="28"/>
      <c r="G6" s="32"/>
      <c r="H6" s="32"/>
      <c r="I6" s="32">
        <f t="shared" si="0"/>
        <v>0</v>
      </c>
      <c r="J6" s="23"/>
      <c r="K6" s="23"/>
      <c r="L6" s="23"/>
      <c r="M6" s="23"/>
      <c r="N6" s="23"/>
      <c r="O6" s="23"/>
      <c r="P6" s="23"/>
      <c r="Q6" s="23"/>
    </row>
    <row r="7" spans="1:17" ht="28.35" customHeight="1">
      <c r="A7" s="28">
        <v>4</v>
      </c>
      <c r="B7" s="20"/>
      <c r="C7" s="28" t="s">
        <v>94</v>
      </c>
      <c r="D7" s="37"/>
      <c r="E7" s="32"/>
      <c r="F7" s="28"/>
      <c r="G7" s="32"/>
      <c r="H7" s="32"/>
      <c r="I7" s="32">
        <f t="shared" si="0"/>
        <v>0</v>
      </c>
      <c r="J7" s="23"/>
      <c r="K7" s="23"/>
      <c r="L7" s="23"/>
      <c r="M7" s="23"/>
      <c r="N7" s="23"/>
      <c r="O7" s="23"/>
      <c r="P7" s="23"/>
      <c r="Q7" s="23"/>
    </row>
    <row r="8" spans="1:17" ht="28.35" customHeight="1">
      <c r="A8" s="28">
        <v>5</v>
      </c>
      <c r="B8" s="20"/>
      <c r="C8" s="28" t="s">
        <v>94</v>
      </c>
      <c r="D8" s="37"/>
      <c r="E8" s="32"/>
      <c r="F8" s="28"/>
      <c r="G8" s="32"/>
      <c r="H8" s="32"/>
      <c r="I8" s="32">
        <f t="shared" si="0"/>
        <v>0</v>
      </c>
      <c r="J8" s="23"/>
      <c r="K8" s="23"/>
      <c r="L8" s="23"/>
      <c r="M8" s="23"/>
      <c r="N8" s="23"/>
      <c r="O8" s="23"/>
      <c r="P8" s="23"/>
      <c r="Q8" s="23"/>
    </row>
    <row r="9" spans="1:17" ht="28.35" customHeight="1">
      <c r="A9" s="28">
        <v>6</v>
      </c>
      <c r="B9" s="20"/>
      <c r="C9" s="28" t="s">
        <v>94</v>
      </c>
      <c r="D9" s="37"/>
      <c r="E9" s="32"/>
      <c r="F9" s="28"/>
      <c r="G9" s="32"/>
      <c r="H9" s="32"/>
      <c r="I9" s="32">
        <f t="shared" si="0"/>
        <v>0</v>
      </c>
      <c r="J9" s="23"/>
      <c r="K9" s="23"/>
      <c r="L9" s="23"/>
      <c r="M9" s="23"/>
      <c r="N9" s="23"/>
      <c r="O9" s="23"/>
      <c r="P9" s="23"/>
      <c r="Q9" s="23"/>
    </row>
    <row r="10" spans="1:17" ht="27.75" customHeight="1">
      <c r="A10" s="43" t="s">
        <v>95</v>
      </c>
      <c r="B10" s="43"/>
      <c r="C10" s="22"/>
      <c r="D10" s="37"/>
      <c r="E10" s="37"/>
      <c r="F10" s="28"/>
      <c r="G10" s="32">
        <f>SUM(G4:G9)</f>
        <v>0</v>
      </c>
      <c r="H10" s="32">
        <f>SUM(H4:H9)</f>
        <v>0</v>
      </c>
      <c r="I10" s="32">
        <f t="shared" si="0"/>
        <v>0</v>
      </c>
      <c r="J10" s="23"/>
      <c r="K10" s="23"/>
      <c r="L10" s="23"/>
      <c r="M10" s="23"/>
      <c r="N10" s="23"/>
      <c r="O10" s="23"/>
      <c r="P10" s="23"/>
      <c r="Q10" s="23"/>
    </row>
    <row r="11" spans="1:17" ht="49.5">
      <c r="A11" s="27" t="s">
        <v>51</v>
      </c>
      <c r="B11" s="27" t="s">
        <v>96</v>
      </c>
      <c r="C11" s="27" t="s">
        <v>87</v>
      </c>
      <c r="D11" s="27" t="s">
        <v>88</v>
      </c>
      <c r="E11" s="27" t="s">
        <v>97</v>
      </c>
      <c r="F11" s="27" t="s">
        <v>98</v>
      </c>
      <c r="G11" s="27" t="s">
        <v>91</v>
      </c>
      <c r="H11" s="27" t="s">
        <v>92</v>
      </c>
      <c r="I11" s="27" t="s">
        <v>93</v>
      </c>
      <c r="J11" s="23"/>
      <c r="K11" s="23"/>
      <c r="L11" s="23"/>
      <c r="M11" s="23"/>
      <c r="N11" s="23"/>
      <c r="O11" s="23"/>
      <c r="P11" s="23"/>
      <c r="Q11" s="23"/>
    </row>
    <row r="12" spans="1:17" ht="28.35" customHeight="1">
      <c r="A12" s="28">
        <v>7</v>
      </c>
      <c r="B12" s="20"/>
      <c r="C12" s="28" t="s">
        <v>99</v>
      </c>
      <c r="D12" s="37"/>
      <c r="E12" s="32"/>
      <c r="F12" s="28"/>
      <c r="G12" s="32"/>
      <c r="H12" s="32"/>
      <c r="I12" s="32">
        <f>G12+H12</f>
        <v>0</v>
      </c>
      <c r="J12" s="23"/>
      <c r="K12" s="23"/>
      <c r="L12" s="23"/>
      <c r="M12" s="23"/>
      <c r="N12" s="23"/>
      <c r="O12" s="23"/>
      <c r="P12" s="23"/>
      <c r="Q12" s="23"/>
    </row>
    <row r="13" spans="1:17" ht="28.35" customHeight="1">
      <c r="A13" s="28">
        <v>8</v>
      </c>
      <c r="B13" s="20"/>
      <c r="C13" s="28" t="s">
        <v>99</v>
      </c>
      <c r="D13" s="37"/>
      <c r="E13" s="32"/>
      <c r="F13" s="28"/>
      <c r="G13" s="32"/>
      <c r="H13" s="32"/>
      <c r="I13" s="32">
        <f t="shared" ref="I13:I18" si="1">G13+H13</f>
        <v>0</v>
      </c>
      <c r="J13" s="23"/>
      <c r="K13" s="23"/>
      <c r="L13" s="23"/>
      <c r="M13" s="23"/>
      <c r="N13" s="23"/>
      <c r="O13" s="23"/>
      <c r="P13" s="23"/>
      <c r="Q13" s="23"/>
    </row>
    <row r="14" spans="1:17" ht="28.35" customHeight="1">
      <c r="A14" s="28">
        <v>9</v>
      </c>
      <c r="B14" s="20"/>
      <c r="C14" s="28" t="s">
        <v>99</v>
      </c>
      <c r="D14" s="37"/>
      <c r="E14" s="32"/>
      <c r="F14" s="28"/>
      <c r="G14" s="32"/>
      <c r="H14" s="32"/>
      <c r="I14" s="32">
        <f t="shared" si="1"/>
        <v>0</v>
      </c>
      <c r="J14" s="23"/>
      <c r="K14" s="23"/>
      <c r="L14" s="23"/>
      <c r="M14" s="23"/>
      <c r="N14" s="23"/>
      <c r="O14" s="23"/>
      <c r="P14" s="23"/>
      <c r="Q14" s="23"/>
    </row>
    <row r="15" spans="1:17" ht="28.35" customHeight="1">
      <c r="A15" s="28">
        <v>10</v>
      </c>
      <c r="B15" s="20"/>
      <c r="C15" s="28" t="s">
        <v>99</v>
      </c>
      <c r="D15" s="37"/>
      <c r="E15" s="32"/>
      <c r="F15" s="28"/>
      <c r="G15" s="32"/>
      <c r="H15" s="32"/>
      <c r="I15" s="32">
        <f t="shared" si="1"/>
        <v>0</v>
      </c>
      <c r="J15" s="23"/>
      <c r="K15" s="23"/>
      <c r="L15" s="23"/>
      <c r="M15" s="23"/>
      <c r="N15" s="23"/>
      <c r="O15" s="23"/>
      <c r="P15" s="23"/>
      <c r="Q15" s="23"/>
    </row>
    <row r="16" spans="1:17" ht="28.35" customHeight="1">
      <c r="A16" s="28">
        <v>11</v>
      </c>
      <c r="B16" s="20"/>
      <c r="C16" s="28" t="s">
        <v>99</v>
      </c>
      <c r="D16" s="37"/>
      <c r="E16" s="32"/>
      <c r="F16" s="28"/>
      <c r="G16" s="32"/>
      <c r="H16" s="32"/>
      <c r="I16" s="32">
        <f t="shared" si="1"/>
        <v>0</v>
      </c>
      <c r="J16" s="23"/>
      <c r="K16" s="23"/>
      <c r="L16" s="23"/>
      <c r="M16" s="23"/>
      <c r="N16" s="23"/>
      <c r="O16" s="23"/>
      <c r="P16" s="23"/>
      <c r="Q16" s="23"/>
    </row>
    <row r="17" spans="1:17" ht="28.35" customHeight="1">
      <c r="A17" s="28">
        <v>12</v>
      </c>
      <c r="B17" s="20"/>
      <c r="C17" s="28" t="s">
        <v>99</v>
      </c>
      <c r="D17" s="37"/>
      <c r="E17" s="32"/>
      <c r="F17" s="28"/>
      <c r="G17" s="32"/>
      <c r="H17" s="32"/>
      <c r="I17" s="32">
        <f t="shared" si="1"/>
        <v>0</v>
      </c>
      <c r="J17" s="23"/>
      <c r="K17" s="23"/>
      <c r="L17" s="23"/>
      <c r="M17" s="23"/>
      <c r="N17" s="23"/>
      <c r="O17" s="23"/>
      <c r="P17" s="23"/>
      <c r="Q17" s="23"/>
    </row>
    <row r="18" spans="1:17" ht="27.75" customHeight="1">
      <c r="A18" s="43" t="s">
        <v>100</v>
      </c>
      <c r="B18" s="43"/>
      <c r="C18" s="22"/>
      <c r="D18" s="37"/>
      <c r="E18" s="37"/>
      <c r="F18" s="28"/>
      <c r="G18" s="32">
        <f>SUM(G12:G17)</f>
        <v>0</v>
      </c>
      <c r="H18" s="32">
        <f>SUM(H12:H17)</f>
        <v>0</v>
      </c>
      <c r="I18" s="32">
        <f t="shared" si="1"/>
        <v>0</v>
      </c>
      <c r="J18" s="23"/>
      <c r="K18" s="23"/>
      <c r="L18" s="23"/>
      <c r="M18" s="23"/>
      <c r="N18" s="23"/>
      <c r="O18" s="23"/>
      <c r="P18" s="23"/>
      <c r="Q18" s="23"/>
    </row>
    <row r="19" spans="1:17" ht="28.35" customHeight="1">
      <c r="A19" s="28">
        <v>13</v>
      </c>
      <c r="B19" s="20"/>
      <c r="C19" s="28" t="s">
        <v>101</v>
      </c>
      <c r="D19" s="37"/>
      <c r="E19" s="32"/>
      <c r="F19" s="28"/>
      <c r="G19" s="32"/>
      <c r="H19" s="32"/>
      <c r="I19" s="32">
        <f>G19+H19</f>
        <v>0</v>
      </c>
      <c r="J19" s="23"/>
      <c r="K19" s="23"/>
      <c r="L19" s="23"/>
      <c r="M19" s="23"/>
      <c r="N19" s="23"/>
      <c r="O19" s="23"/>
      <c r="P19" s="23"/>
      <c r="Q19" s="23"/>
    </row>
    <row r="20" spans="1:17" ht="28.35" customHeight="1">
      <c r="A20" s="28">
        <v>14</v>
      </c>
      <c r="B20" s="20"/>
      <c r="C20" s="28" t="s">
        <v>101</v>
      </c>
      <c r="D20" s="37"/>
      <c r="E20" s="32"/>
      <c r="F20" s="28"/>
      <c r="G20" s="32"/>
      <c r="H20" s="32"/>
      <c r="I20" s="32">
        <f t="shared" ref="I20:I25" si="2">G20+H20</f>
        <v>0</v>
      </c>
      <c r="J20" s="23"/>
      <c r="K20" s="23"/>
      <c r="L20" s="23"/>
      <c r="M20" s="23"/>
      <c r="N20" s="23"/>
      <c r="O20" s="23"/>
      <c r="P20" s="23"/>
      <c r="Q20" s="23"/>
    </row>
    <row r="21" spans="1:17" ht="28.35" customHeight="1">
      <c r="A21" s="28">
        <v>15</v>
      </c>
      <c r="B21" s="20"/>
      <c r="C21" s="28" t="s">
        <v>101</v>
      </c>
      <c r="D21" s="37"/>
      <c r="E21" s="32"/>
      <c r="F21" s="28"/>
      <c r="G21" s="32"/>
      <c r="H21" s="32"/>
      <c r="I21" s="32">
        <f t="shared" si="2"/>
        <v>0</v>
      </c>
      <c r="J21" s="23"/>
      <c r="K21" s="23"/>
      <c r="L21" s="23"/>
      <c r="M21" s="23"/>
      <c r="N21" s="23"/>
      <c r="O21" s="23"/>
      <c r="P21" s="23"/>
      <c r="Q21" s="23"/>
    </row>
    <row r="22" spans="1:17" ht="28.35" customHeight="1">
      <c r="A22" s="28">
        <v>16</v>
      </c>
      <c r="B22" s="20"/>
      <c r="C22" s="28" t="s">
        <v>101</v>
      </c>
      <c r="D22" s="37"/>
      <c r="E22" s="32"/>
      <c r="F22" s="28"/>
      <c r="G22" s="32"/>
      <c r="H22" s="32"/>
      <c r="I22" s="32">
        <f t="shared" si="2"/>
        <v>0</v>
      </c>
      <c r="J22" s="23"/>
      <c r="K22" s="23"/>
      <c r="L22" s="23"/>
      <c r="M22" s="23"/>
      <c r="N22" s="23"/>
      <c r="O22" s="23"/>
      <c r="P22" s="23"/>
      <c r="Q22" s="23"/>
    </row>
    <row r="23" spans="1:17" ht="28.35" customHeight="1">
      <c r="A23" s="28">
        <v>17</v>
      </c>
      <c r="B23" s="20"/>
      <c r="C23" s="28" t="s">
        <v>101</v>
      </c>
      <c r="D23" s="37"/>
      <c r="E23" s="32"/>
      <c r="F23" s="28"/>
      <c r="G23" s="32"/>
      <c r="H23" s="32"/>
      <c r="I23" s="32">
        <f t="shared" si="2"/>
        <v>0</v>
      </c>
      <c r="J23" s="23"/>
      <c r="K23" s="23"/>
      <c r="L23" s="23"/>
      <c r="M23" s="23"/>
      <c r="N23" s="23"/>
      <c r="O23" s="23"/>
      <c r="P23" s="23"/>
      <c r="Q23" s="23"/>
    </row>
    <row r="24" spans="1:17" ht="28.35" customHeight="1">
      <c r="A24" s="28">
        <v>18</v>
      </c>
      <c r="B24" s="20"/>
      <c r="C24" s="28" t="s">
        <v>101</v>
      </c>
      <c r="D24" s="37"/>
      <c r="E24" s="32"/>
      <c r="F24" s="28"/>
      <c r="G24" s="32"/>
      <c r="H24" s="32"/>
      <c r="I24" s="32">
        <f t="shared" si="2"/>
        <v>0</v>
      </c>
      <c r="J24" s="23"/>
      <c r="K24" s="23"/>
      <c r="L24" s="23"/>
      <c r="M24" s="23"/>
      <c r="N24" s="23"/>
      <c r="O24" s="23"/>
      <c r="P24" s="23"/>
      <c r="Q24" s="23"/>
    </row>
    <row r="25" spans="1:17" ht="27.75" customHeight="1">
      <c r="A25" s="43" t="s">
        <v>102</v>
      </c>
      <c r="B25" s="43"/>
      <c r="C25" s="43"/>
      <c r="D25" s="37"/>
      <c r="E25" s="37"/>
      <c r="F25" s="28"/>
      <c r="G25" s="32">
        <f>SUM(G19:G24)</f>
        <v>0</v>
      </c>
      <c r="H25" s="32">
        <f>SUM(H19:H24)</f>
        <v>0</v>
      </c>
      <c r="I25" s="32">
        <f t="shared" si="2"/>
        <v>0</v>
      </c>
      <c r="J25" s="23"/>
      <c r="K25" s="23"/>
      <c r="L25" s="23"/>
      <c r="M25" s="23"/>
      <c r="N25" s="23"/>
      <c r="O25" s="23"/>
      <c r="P25" s="23"/>
      <c r="Q25" s="23"/>
    </row>
    <row r="26" spans="1:17" ht="28.35" customHeight="1">
      <c r="A26" s="28">
        <v>19</v>
      </c>
      <c r="B26" s="20"/>
      <c r="C26" s="28" t="s">
        <v>103</v>
      </c>
      <c r="D26" s="37"/>
      <c r="E26" s="32"/>
      <c r="F26" s="28"/>
      <c r="G26" s="32"/>
      <c r="H26" s="32"/>
      <c r="I26" s="32">
        <f>G26+H26</f>
        <v>0</v>
      </c>
      <c r="J26" s="23"/>
      <c r="K26" s="23"/>
      <c r="L26" s="23"/>
      <c r="M26" s="23"/>
      <c r="N26" s="23"/>
      <c r="O26" s="23"/>
      <c r="P26" s="23"/>
      <c r="Q26" s="23"/>
    </row>
    <row r="27" spans="1:17" ht="28.35" customHeight="1">
      <c r="A27" s="28">
        <v>20</v>
      </c>
      <c r="B27" s="20"/>
      <c r="C27" s="28" t="s">
        <v>103</v>
      </c>
      <c r="D27" s="37"/>
      <c r="E27" s="32"/>
      <c r="F27" s="28"/>
      <c r="G27" s="32"/>
      <c r="H27" s="32"/>
      <c r="I27" s="32">
        <f t="shared" ref="I27:I32" si="3">G27+H27</f>
        <v>0</v>
      </c>
      <c r="J27" s="23"/>
      <c r="K27" s="23"/>
      <c r="L27" s="23"/>
      <c r="M27" s="23"/>
      <c r="N27" s="23"/>
      <c r="O27" s="23"/>
      <c r="P27" s="23"/>
      <c r="Q27" s="23"/>
    </row>
    <row r="28" spans="1:17" ht="28.35" customHeight="1">
      <c r="A28" s="28">
        <v>21</v>
      </c>
      <c r="B28" s="20"/>
      <c r="C28" s="28" t="s">
        <v>103</v>
      </c>
      <c r="D28" s="37"/>
      <c r="E28" s="32"/>
      <c r="F28" s="28"/>
      <c r="G28" s="32"/>
      <c r="H28" s="32"/>
      <c r="I28" s="32">
        <f t="shared" si="3"/>
        <v>0</v>
      </c>
      <c r="J28" s="23"/>
      <c r="K28" s="23"/>
      <c r="L28" s="23"/>
      <c r="M28" s="23"/>
      <c r="N28" s="23"/>
      <c r="O28" s="23"/>
      <c r="P28" s="23"/>
      <c r="Q28" s="23"/>
    </row>
    <row r="29" spans="1:17" ht="28.35" customHeight="1">
      <c r="A29" s="28">
        <v>22</v>
      </c>
      <c r="B29" s="20"/>
      <c r="C29" s="28" t="s">
        <v>103</v>
      </c>
      <c r="D29" s="37"/>
      <c r="E29" s="32"/>
      <c r="F29" s="28"/>
      <c r="G29" s="32"/>
      <c r="H29" s="32"/>
      <c r="I29" s="32">
        <f t="shared" si="3"/>
        <v>0</v>
      </c>
      <c r="J29" s="23"/>
      <c r="K29" s="23"/>
      <c r="L29" s="23"/>
      <c r="M29" s="23"/>
      <c r="N29" s="23"/>
      <c r="O29" s="23"/>
      <c r="P29" s="23"/>
      <c r="Q29" s="23"/>
    </row>
    <row r="30" spans="1:17" ht="28.35" customHeight="1">
      <c r="A30" s="28">
        <v>23</v>
      </c>
      <c r="B30" s="20"/>
      <c r="C30" s="28" t="s">
        <v>103</v>
      </c>
      <c r="D30" s="37"/>
      <c r="E30" s="32"/>
      <c r="F30" s="28"/>
      <c r="G30" s="32"/>
      <c r="H30" s="32"/>
      <c r="I30" s="32">
        <f t="shared" si="3"/>
        <v>0</v>
      </c>
      <c r="J30" s="23"/>
      <c r="K30" s="23"/>
      <c r="L30" s="23"/>
      <c r="M30" s="23"/>
      <c r="N30" s="23"/>
      <c r="O30" s="23"/>
      <c r="P30" s="23"/>
      <c r="Q30" s="23"/>
    </row>
    <row r="31" spans="1:17" ht="27.75" customHeight="1">
      <c r="A31" s="43" t="s">
        <v>104</v>
      </c>
      <c r="B31" s="43"/>
      <c r="C31" s="43"/>
      <c r="D31" s="37"/>
      <c r="E31" s="37"/>
      <c r="F31" s="28"/>
      <c r="G31" s="32">
        <f>SUM(G26:G30)</f>
        <v>0</v>
      </c>
      <c r="H31" s="32">
        <f>SUM(H26:H30)</f>
        <v>0</v>
      </c>
      <c r="I31" s="32">
        <f t="shared" si="3"/>
        <v>0</v>
      </c>
      <c r="J31" s="23"/>
      <c r="K31" s="23"/>
      <c r="L31" s="23"/>
      <c r="M31" s="23"/>
      <c r="N31" s="23"/>
      <c r="O31" s="23"/>
      <c r="P31" s="23"/>
      <c r="Q31" s="23"/>
    </row>
    <row r="32" spans="1:17" ht="27.75" customHeight="1">
      <c r="A32" s="43" t="s">
        <v>105</v>
      </c>
      <c r="B32" s="43"/>
      <c r="C32" s="43"/>
      <c r="D32" s="37"/>
      <c r="E32" s="37"/>
      <c r="F32" s="28"/>
      <c r="G32" s="32">
        <f>G10+G18+G25+G31</f>
        <v>0</v>
      </c>
      <c r="H32" s="32">
        <f>H10+H18+H25+H31</f>
        <v>0</v>
      </c>
      <c r="I32" s="32">
        <f t="shared" si="3"/>
        <v>0</v>
      </c>
      <c r="J32" s="23"/>
      <c r="K32" s="23"/>
      <c r="L32" s="23"/>
      <c r="M32" s="23"/>
      <c r="N32" s="23"/>
      <c r="O32" s="23"/>
      <c r="P32" s="23"/>
      <c r="Q32" s="23"/>
    </row>
    <row r="33" spans="1:17">
      <c r="A33" s="183" t="s">
        <v>106</v>
      </c>
      <c r="B33" s="183"/>
      <c r="C33" s="183"/>
      <c r="D33" s="39"/>
      <c r="E33" s="39"/>
      <c r="F33" s="39"/>
      <c r="G33" s="39"/>
      <c r="H33" s="39"/>
      <c r="I33" s="39"/>
      <c r="J33" s="23"/>
      <c r="K33" s="23"/>
      <c r="L33" s="23"/>
      <c r="M33" s="23"/>
      <c r="N33" s="23"/>
      <c r="O33" s="23"/>
      <c r="P33" s="23"/>
      <c r="Q33" s="23"/>
    </row>
  </sheetData>
  <mergeCells count="4">
    <mergeCell ref="F2:I2"/>
    <mergeCell ref="A33:C33"/>
    <mergeCell ref="A2:C2"/>
    <mergeCell ref="A1:I1"/>
  </mergeCells>
  <phoneticPr fontId="12" type="noConversion"/>
  <printOptions horizontalCentered="1"/>
  <pageMargins left="0.74803149606299213" right="0.74803149606299213" top="1.0629921259842521" bottom="0.98425196850393704" header="0.51181102362204722" footer="0.51181102362204722"/>
  <pageSetup paperSize="9" scale="98"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11</TotalTime>
  <Application>Microsoft Excel</Application>
  <DocSecurity>0</DocSecurity>
  <ScaleCrop>false</ScaleCrop>
  <HeadingPairs>
    <vt:vector size="4" baseType="variant">
      <vt:variant>
        <vt:lpstr>工作表</vt:lpstr>
      </vt:variant>
      <vt:variant>
        <vt:i4>14</vt:i4>
      </vt:variant>
      <vt:variant>
        <vt:lpstr>已命名的範圍</vt:lpstr>
      </vt:variant>
      <vt:variant>
        <vt:i4>12</vt:i4>
      </vt:variant>
    </vt:vector>
  </HeadingPairs>
  <TitlesOfParts>
    <vt:vector size="26" baseType="lpstr">
      <vt:lpstr>112年度電腦經費預算表</vt:lpstr>
      <vt:lpstr>112年度資通訊基本軟硬體維運預算估算原則試算表(基金)</vt:lpstr>
      <vt:lpstr>112年度電腦經費預算表-政府補助收入</vt:lpstr>
      <vt:lpstr>112年度電腦經費預算表-自籌收入</vt:lpstr>
      <vt:lpstr>0.現有設備概況</vt:lpstr>
      <vt:lpstr>1.硬體設備費</vt:lpstr>
      <vt:lpstr>2.軟體購置費</vt:lpstr>
      <vt:lpstr>3.系統開發費</vt:lpstr>
      <vt:lpstr>4.資訊操作維護費</vt:lpstr>
      <vt:lpstr>5.資訊設備租金</vt:lpstr>
      <vt:lpstr>6.雲端服務費</vt:lpstr>
      <vt:lpstr>7.軟體使用費</vt:lpstr>
      <vt:lpstr>8.數據通訊費</vt:lpstr>
      <vt:lpstr>9.電腦用品及耗材</vt:lpstr>
      <vt:lpstr>'112年度電腦經費預算表'!Print_Area</vt:lpstr>
      <vt:lpstr>'112年度電腦經費預算表-政府補助收入'!Print_Area</vt:lpstr>
      <vt:lpstr>'0.現有設備概況'!Print_Titles</vt:lpstr>
      <vt:lpstr>'1.硬體設備費'!Print_Titles</vt:lpstr>
      <vt:lpstr>'2.軟體購置費'!Print_Titles</vt:lpstr>
      <vt:lpstr>'3.系統開發費'!Print_Titles</vt:lpstr>
      <vt:lpstr>'4.資訊操作維護費'!Print_Titles</vt:lpstr>
      <vt:lpstr>'5.資訊設備租金'!Print_Titles</vt:lpstr>
      <vt:lpstr>'6.雲端服務費'!Print_Titles</vt:lpstr>
      <vt:lpstr>'7.軟體使用費'!Print_Titles</vt:lpstr>
      <vt:lpstr>'8.數據通訊費'!Print_Titles</vt:lpstr>
      <vt:lpstr>'9.電腦用品及耗材'!Print_Titles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eva99</dc:creator>
  <cp:lastModifiedBy>金玉堅</cp:lastModifiedBy>
  <cp:revision>4</cp:revision>
  <cp:lastPrinted>2021-01-29T09:54:37Z</cp:lastPrinted>
  <dcterms:created xsi:type="dcterms:W3CDTF">2015-04-28T17:10:28Z</dcterms:created>
  <dcterms:modified xsi:type="dcterms:W3CDTF">2022-01-26T03:59:16Z</dcterms:modified>
  <dc:language>zh-TW</dc:language>
</cp:coreProperties>
</file>