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5896\Downloads\"/>
    </mc:Choice>
  </mc:AlternateContent>
  <bookViews>
    <workbookView xWindow="120" yWindow="105" windowWidth="14985" windowHeight="8805" activeTab="2"/>
  </bookViews>
  <sheets>
    <sheet name="流出" sheetId="1" r:id="rId1"/>
    <sheet name="流入" sheetId="2" r:id="rId2"/>
    <sheet name="總量" sheetId="3" r:id="rId3"/>
    <sheet name="Sheet4" sheetId="4" r:id="rId4"/>
  </sheets>
  <definedNames>
    <definedName name="TABLE" localSheetId="3">Sheet4!#REF!</definedName>
    <definedName name="TABLE" localSheetId="0">流出!$A$4:$C$24</definedName>
    <definedName name="TABLE" localSheetId="2">總量!$A$3:$D$23</definedName>
    <definedName name="TABLE_2" localSheetId="3">Sheet4!#REF!</definedName>
    <definedName name="TABLE_2" localSheetId="0">流出!$D$4:$E$24</definedName>
    <definedName name="TABLE_2" localSheetId="2">總量!$E$3:$H$23</definedName>
    <definedName name="TABLE_3" localSheetId="3">Sheet4!#REF!</definedName>
    <definedName name="TABLE_3" localSheetId="0">流出!$F$4:$G$24</definedName>
    <definedName name="TABLE_3" localSheetId="2">總量!$I$3:$L$23</definedName>
    <definedName name="TABLE_4" localSheetId="3">Sheet4!#REF!</definedName>
    <definedName name="TABLE_4" localSheetId="0">流出!$H$4:$I$24</definedName>
    <definedName name="TABLE_4" localSheetId="2">總量!$M$3:$P$23</definedName>
  </definedNames>
  <calcPr calcId="152511"/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L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</calcChain>
</file>

<file path=xl/sharedStrings.xml><?xml version="1.0" encoding="utf-8"?>
<sst xmlns="http://schemas.openxmlformats.org/spreadsheetml/2006/main" count="283" uniqueCount="116">
  <si>
    <r>
      <t>九十三年一至三月</t>
    </r>
    <r>
      <rPr>
        <sz val="12"/>
        <rFont val="Times New Roman"/>
        <family val="1"/>
      </rPr>
      <t>TANet</t>
    </r>
    <r>
      <rPr>
        <sz val="12"/>
        <rFont val="新細明體"/>
        <family val="1"/>
        <charset val="136"/>
      </rPr>
      <t>使用流量排行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流出</t>
    </r>
    <r>
      <rPr>
        <sz val="12"/>
        <rFont val="Times New Roman"/>
        <family val="1"/>
      </rPr>
      <t>)</t>
    </r>
    <phoneticPr fontId="1" type="noConversion"/>
  </si>
  <si>
    <t>名次</t>
  </si>
  <si>
    <t>IP</t>
  </si>
  <si>
    <t>140.127.177.17</t>
  </si>
  <si>
    <t>140.117.11.7</t>
  </si>
  <si>
    <t>163.28.1.29</t>
  </si>
  <si>
    <t>140.129.74.102</t>
  </si>
  <si>
    <t>203.64.246.17</t>
  </si>
  <si>
    <t>163.28.4.2</t>
  </si>
  <si>
    <t>140.118.31.55</t>
  </si>
  <si>
    <t>163.28.82.2</t>
  </si>
  <si>
    <t>140.117.99.100</t>
  </si>
  <si>
    <t>140.137.9.223</t>
  </si>
  <si>
    <t>140.117.11.81</t>
  </si>
  <si>
    <t>163.28.4.1</t>
  </si>
  <si>
    <t>203.64.247.100</t>
  </si>
  <si>
    <t>210.240.186.17</t>
  </si>
  <si>
    <t>140.113.27.187</t>
  </si>
  <si>
    <t>140.110.20.90</t>
  </si>
  <si>
    <t>163.28.32.110</t>
  </si>
  <si>
    <t>140.116.223.224</t>
  </si>
  <si>
    <t>140.113.27.181</t>
  </si>
  <si>
    <t>140.128.48.2</t>
  </si>
  <si>
    <t>140.113.250.119</t>
  </si>
  <si>
    <t>203.72.153.16</t>
  </si>
  <si>
    <t>140.113.166.121</t>
  </si>
  <si>
    <t>140.129.57.82</t>
  </si>
  <si>
    <t>140.113.27.163</t>
  </si>
  <si>
    <t>163.28.80.2</t>
  </si>
  <si>
    <t>140.117.205.31</t>
  </si>
  <si>
    <t>140.117.205.55</t>
  </si>
  <si>
    <t>192.192.231.196</t>
  </si>
  <si>
    <t>140.111.77.234</t>
  </si>
  <si>
    <t>140.126.102.31</t>
  </si>
  <si>
    <t>140.122.92.208</t>
  </si>
  <si>
    <t>163.25.95.250</t>
  </si>
  <si>
    <t>一月</t>
    <phoneticPr fontId="1" type="noConversion"/>
  </si>
  <si>
    <t>二月</t>
    <phoneticPr fontId="1" type="noConversion"/>
  </si>
  <si>
    <t>三月</t>
    <phoneticPr fontId="1" type="noConversion"/>
  </si>
  <si>
    <r>
      <t>1~3</t>
    </r>
    <r>
      <rPr>
        <sz val="12"/>
        <rFont val="新細明體"/>
        <family val="1"/>
        <charset val="136"/>
      </rPr>
      <t>月總計</t>
    </r>
    <phoneticPr fontId="1" type="noConversion"/>
  </si>
  <si>
    <t>140.128.194.33</t>
  </si>
  <si>
    <t>163.28.81.2</t>
  </si>
  <si>
    <t>210.60.28.249</t>
  </si>
  <si>
    <t>140.134.6.2</t>
  </si>
  <si>
    <t>163.28.32.100</t>
  </si>
  <si>
    <t>163.28.48.72</t>
  </si>
  <si>
    <t>140.128.28.252</t>
  </si>
  <si>
    <t>210.60.28.236</t>
  </si>
  <si>
    <t>203.64.43.149</t>
  </si>
  <si>
    <t>203.72.176.194</t>
  </si>
  <si>
    <t>140.111.1.248</t>
  </si>
  <si>
    <t>210.240.221.253</t>
  </si>
  <si>
    <t>203.68.92.2</t>
  </si>
  <si>
    <t>203.72.40.3</t>
  </si>
  <si>
    <t>163.23.225.106</t>
  </si>
  <si>
    <t>140.127.179.246</t>
  </si>
  <si>
    <t>163.13.147.240</t>
  </si>
  <si>
    <t>192.83.167.44</t>
  </si>
  <si>
    <t>140.131.1.42</t>
  </si>
  <si>
    <t>192.83.167.49</t>
  </si>
  <si>
    <t>203.71.95.126</t>
  </si>
  <si>
    <t>140.113.115.30</t>
  </si>
  <si>
    <t>140.111.4.239</t>
  </si>
  <si>
    <t>140.119.225.243</t>
  </si>
  <si>
    <t>203.72.176.196</t>
  </si>
  <si>
    <t>210.71.22.178</t>
  </si>
  <si>
    <t>210.240.221.252</t>
  </si>
  <si>
    <t>203.72.191.182</t>
  </si>
  <si>
    <r>
      <t>九十三年一至三月</t>
    </r>
    <r>
      <rPr>
        <sz val="12"/>
        <rFont val="Times New Roman"/>
        <family val="1"/>
      </rPr>
      <t>TANet</t>
    </r>
    <r>
      <rPr>
        <sz val="12"/>
        <rFont val="新細明體"/>
        <family val="1"/>
        <charset val="136"/>
      </rPr>
      <t>使用流量排行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流入</t>
    </r>
    <r>
      <rPr>
        <sz val="12"/>
        <rFont val="Times New Roman"/>
        <family val="1"/>
      </rPr>
      <t>)</t>
    </r>
    <phoneticPr fontId="1" type="noConversion"/>
  </si>
  <si>
    <r>
      <t>九十三年一至三月</t>
    </r>
    <r>
      <rPr>
        <sz val="12"/>
        <rFont val="Times New Roman"/>
        <family val="1"/>
      </rPr>
      <t>TANet</t>
    </r>
    <r>
      <rPr>
        <sz val="12"/>
        <rFont val="新細明體"/>
        <family val="1"/>
        <charset val="136"/>
      </rPr>
      <t>使用流量排行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總量</t>
    </r>
    <r>
      <rPr>
        <sz val="12"/>
        <rFont val="Times New Roman"/>
        <family val="1"/>
      </rPr>
      <t>)</t>
    </r>
    <phoneticPr fontId="1" type="noConversion"/>
  </si>
  <si>
    <r>
      <t>流出量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Bytes)</t>
    </r>
    <phoneticPr fontId="1" type="noConversion"/>
  </si>
  <si>
    <t>流出量(Bytes)</t>
  </si>
  <si>
    <t>流入量(Bytes)</t>
    <phoneticPr fontId="1" type="noConversion"/>
  </si>
  <si>
    <t>流量(Bytes)</t>
  </si>
  <si>
    <t>流量(Bytes)</t>
    <phoneticPr fontId="1" type="noConversion"/>
  </si>
  <si>
    <t>140.129.74.102</t>
    <phoneticPr fontId="1" type="noConversion"/>
  </si>
  <si>
    <t>163.28.1.29</t>
    <phoneticPr fontId="1" type="noConversion"/>
  </si>
  <si>
    <t>140.117.11.7</t>
    <phoneticPr fontId="1" type="noConversion"/>
  </si>
  <si>
    <t xml:space="preserve">140.127.177.17 </t>
    <phoneticPr fontId="1" type="noConversion"/>
  </si>
  <si>
    <t>140.127.177.17</t>
    <phoneticPr fontId="1" type="noConversion"/>
  </si>
  <si>
    <t xml:space="preserve">140.127.177.17  </t>
    <phoneticPr fontId="1" type="noConversion"/>
  </si>
  <si>
    <t>140.127.177.17　　　義守大學[高屏區網]</t>
    <phoneticPr fontId="1" type="noConversion"/>
  </si>
  <si>
    <t>140.117.11.81  　　　中山大學[高屏區網]</t>
    <phoneticPr fontId="1" type="noConversion"/>
  </si>
  <si>
    <t>163.28.1.29　　　　　[教育部電算中心]</t>
    <phoneticPr fontId="1" type="noConversion"/>
  </si>
  <si>
    <t>140.117.99.100　　　中山大學[高屏區網]</t>
    <phoneticPr fontId="1" type="noConversion"/>
  </si>
  <si>
    <t>140.117.11.7　　　　中山大學[高屏區網]</t>
    <phoneticPr fontId="1" type="noConversion"/>
  </si>
  <si>
    <t>140.129.74.102　　　陽明大學</t>
    <phoneticPr fontId="1" type="noConversion"/>
  </si>
  <si>
    <t>163.28.4.2　　　　　[教育部電算中心]</t>
    <phoneticPr fontId="1" type="noConversion"/>
  </si>
  <si>
    <t>163.28.4.1　　　　　[教育部電算中心]</t>
    <phoneticPr fontId="1" type="noConversion"/>
  </si>
  <si>
    <t>203.64.247.100　　　台北榮總</t>
    <phoneticPr fontId="1" type="noConversion"/>
  </si>
  <si>
    <t>210.240.186.17　　　台北師院</t>
    <phoneticPr fontId="1" type="noConversion"/>
  </si>
  <si>
    <t>203.64.246.17　　　  台北榮總</t>
    <phoneticPr fontId="1" type="noConversion"/>
  </si>
  <si>
    <t>163.28.82.2　　　　  中興大學[台中區網]</t>
    <phoneticPr fontId="1" type="noConversion"/>
  </si>
  <si>
    <t>163.28.80.2　　　　  中興大學[台中區網]</t>
    <phoneticPr fontId="1" type="noConversion"/>
  </si>
  <si>
    <t>203.72.153.16　　　  台北縣網[台北區網-政大]</t>
    <phoneticPr fontId="1" type="noConversion"/>
  </si>
  <si>
    <t>140.110.20.90　　　  國家高速網路與計算中心</t>
    <phoneticPr fontId="1" type="noConversion"/>
  </si>
  <si>
    <t>140.118.31.55　　　  台灣科技大學</t>
    <phoneticPr fontId="1" type="noConversion"/>
  </si>
  <si>
    <t>140.137.9.223　　　  文化大學</t>
    <phoneticPr fontId="1" type="noConversion"/>
  </si>
  <si>
    <t>140.113.250.119　　  交通大學[竹苗區網]</t>
    <phoneticPr fontId="1" type="noConversion"/>
  </si>
  <si>
    <t>140.113.166.121　　  交通大學[竹苗區網]</t>
    <phoneticPr fontId="1" type="noConversion"/>
  </si>
  <si>
    <t>163.28.32.110  　　　政治大學[台北區網]</t>
    <phoneticPr fontId="1" type="noConversion"/>
  </si>
  <si>
    <t>140.128.194.33　　　東海大學[台中區網]</t>
    <phoneticPr fontId="1" type="noConversion"/>
  </si>
  <si>
    <t>163.28.81.2　　　　  中興大學[台中區網]</t>
    <phoneticPr fontId="1" type="noConversion"/>
  </si>
  <si>
    <t>163.13.147.240　　　淡江大學</t>
    <phoneticPr fontId="1" type="noConversion"/>
  </si>
  <si>
    <t>140.111.77.234　　　宜蘭縣網[台北區網-台大]</t>
    <phoneticPr fontId="1" type="noConversion"/>
  </si>
  <si>
    <t>203.72.191.182　　　成功大學[台南區網]</t>
    <phoneticPr fontId="1" type="noConversion"/>
  </si>
  <si>
    <t>163.28.1.29　　　　  [教育部電算中心]</t>
    <phoneticPr fontId="1" type="noConversion"/>
  </si>
  <si>
    <t>140.127.179.246　　  義守大學[高屏區網]</t>
    <phoneticPr fontId="1" type="noConversion"/>
  </si>
  <si>
    <t>140.113.115.30　　    交通大學[竹苗區網]</t>
    <phoneticPr fontId="1" type="noConversion"/>
  </si>
  <si>
    <t>203.72.40.3　　　　  政戰學校[台北區網-台大]</t>
    <phoneticPr fontId="1" type="noConversion"/>
  </si>
  <si>
    <t>140.134.6.2　　　　  逢甲大學[台中區網]</t>
    <phoneticPr fontId="1" type="noConversion"/>
  </si>
  <si>
    <t>203.64.43.149　　　  大漢技術學院[花蓮區網-花師]</t>
    <phoneticPr fontId="1" type="noConversion"/>
  </si>
  <si>
    <t>192.83.167.44　　　  台中師院[台中區網]</t>
    <phoneticPr fontId="1" type="noConversion"/>
  </si>
  <si>
    <t>140.119.225.243　　  政治大學[台北區網]</t>
    <phoneticPr fontId="1" type="noConversion"/>
  </si>
  <si>
    <t>140.127.177.17義守大學[高屏區網]</t>
    <phoneticPr fontId="1" type="noConversion"/>
  </si>
  <si>
    <t>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</si>
</sst>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新細明體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9"/>
      <name val="Times New Roman"/>
      <family val="1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/>
    <xf numFmtId="0" fontId="3" fillId="0" borderId="1" xfId="0" applyFont="1" applyBorder="1" applyAlignment="1">
      <alignment horizontal="center" wrapText="1"/>
    </xf>
    <xf numFmtId="176" fontId="3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76" fontId="3" fillId="2" borderId="1" xfId="0" applyNumberFormat="1" applyFont="1" applyFill="1" applyBorder="1" applyAlignment="1">
      <alignment horizontal="center" wrapText="1"/>
    </xf>
    <xf numFmtId="0" fontId="5" fillId="0" borderId="0" xfId="0" applyFont="1"/>
    <xf numFmtId="176" fontId="5" fillId="0" borderId="0" xfId="0" applyNumberFormat="1" applyFont="1"/>
    <xf numFmtId="0" fontId="5" fillId="0" borderId="0" xfId="0" applyFont="1" applyAlignment="1">
      <alignment horizontal="center"/>
    </xf>
    <xf numFmtId="10" fontId="5" fillId="0" borderId="0" xfId="0" applyNumberFormat="1" applyFont="1"/>
    <xf numFmtId="176" fontId="6" fillId="0" borderId="0" xfId="0" applyNumberFormat="1" applyFont="1"/>
    <xf numFmtId="17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5556180882057"/>
          <c:y val="3.6585365853658534E-2"/>
          <c:w val="0.85896002244401559"/>
          <c:h val="0.6097560975609756"/>
        </c:manualLayout>
      </c:layout>
      <c:barChart>
        <c:barDir val="col"/>
        <c:grouping val="clustered"/>
        <c:varyColors val="0"/>
        <c:ser>
          <c:idx val="0"/>
          <c:order val="0"/>
          <c:tx>
            <c:v>流量前20名之間的比例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流出!$H$5:$H$24</c:f>
              <c:strCache>
                <c:ptCount val="20"/>
                <c:pt idx="0">
                  <c:v>140.127.177.17　　　義守大學[高屏區網]</c:v>
                </c:pt>
                <c:pt idx="1">
                  <c:v>140.117.11.81  　　　中山大學[高屏區網]</c:v>
                </c:pt>
                <c:pt idx="2">
                  <c:v>163.28.1.29　　　　　[教育部電算中心]</c:v>
                </c:pt>
                <c:pt idx="3">
                  <c:v>140.117.11.7　　　　中山大學[高屏區網]</c:v>
                </c:pt>
                <c:pt idx="4">
                  <c:v>140.117.99.100　　　中山大學[高屏區網]</c:v>
                </c:pt>
                <c:pt idx="5">
                  <c:v>140.129.74.102　　　陽明大學</c:v>
                </c:pt>
                <c:pt idx="6">
                  <c:v>163.28.4.2　　　　　[教育部電算中心]</c:v>
                </c:pt>
                <c:pt idx="7">
                  <c:v>163.28.4.1　　　　　[教育部電算中心]</c:v>
                </c:pt>
                <c:pt idx="8">
                  <c:v>203.64.246.17　　　  台北榮總</c:v>
                </c:pt>
                <c:pt idx="9">
                  <c:v>210.240.186.17　　　台北師院</c:v>
                </c:pt>
                <c:pt idx="10">
                  <c:v>203.72.153.16　　　  台北縣網[台北區網-政大]</c:v>
                </c:pt>
                <c:pt idx="11">
                  <c:v>163.28.82.2　　　　  中興大學[台中區網]</c:v>
                </c:pt>
                <c:pt idx="12">
                  <c:v>203.64.247.100　　　台北榮總</c:v>
                </c:pt>
                <c:pt idx="13">
                  <c:v>163.28.80.2　　　　  中興大學[台中區網]</c:v>
                </c:pt>
                <c:pt idx="14">
                  <c:v>140.110.20.90　　　  國家高速網路與計算中心</c:v>
                </c:pt>
                <c:pt idx="15">
                  <c:v>140.118.31.55　　　  台灣科技大學</c:v>
                </c:pt>
                <c:pt idx="16">
                  <c:v>140.137.9.223　　　  文化大學</c:v>
                </c:pt>
                <c:pt idx="17">
                  <c:v>140.113.250.119　　  交通大學[竹苗區網]</c:v>
                </c:pt>
                <c:pt idx="18">
                  <c:v>140.113.166.121　　  交通大學[竹苗區網]</c:v>
                </c:pt>
                <c:pt idx="19">
                  <c:v>163.28.32.110  　　　政治大學[台北區網]</c:v>
                </c:pt>
              </c:strCache>
            </c:strRef>
          </c:cat>
          <c:val>
            <c:numRef>
              <c:f>流出!$I$5:$I$24</c:f>
              <c:numCache>
                <c:formatCode>#,##0_ </c:formatCode>
                <c:ptCount val="20"/>
                <c:pt idx="0">
                  <c:v>91086063444780</c:v>
                </c:pt>
                <c:pt idx="1">
                  <c:v>20051212110174</c:v>
                </c:pt>
                <c:pt idx="2">
                  <c:v>16789015676332</c:v>
                </c:pt>
                <c:pt idx="3">
                  <c:v>10913981769135</c:v>
                </c:pt>
                <c:pt idx="4">
                  <c:v>10650697855723</c:v>
                </c:pt>
                <c:pt idx="5">
                  <c:v>7136651543604</c:v>
                </c:pt>
                <c:pt idx="6">
                  <c:v>6648039591313</c:v>
                </c:pt>
                <c:pt idx="7">
                  <c:v>6288521132488</c:v>
                </c:pt>
                <c:pt idx="8">
                  <c:v>5790871071364</c:v>
                </c:pt>
                <c:pt idx="9">
                  <c:v>4555985793796</c:v>
                </c:pt>
                <c:pt idx="10">
                  <c:v>4363396003504</c:v>
                </c:pt>
                <c:pt idx="11">
                  <c:v>4296643419205</c:v>
                </c:pt>
                <c:pt idx="12">
                  <c:v>4133680415648</c:v>
                </c:pt>
                <c:pt idx="13">
                  <c:v>4053545062830</c:v>
                </c:pt>
                <c:pt idx="14">
                  <c:v>3801479199447</c:v>
                </c:pt>
                <c:pt idx="15">
                  <c:v>3679058793543</c:v>
                </c:pt>
                <c:pt idx="16">
                  <c:v>3619260083953</c:v>
                </c:pt>
                <c:pt idx="17">
                  <c:v>3367673520080</c:v>
                </c:pt>
                <c:pt idx="18">
                  <c:v>3347705270610</c:v>
                </c:pt>
                <c:pt idx="19">
                  <c:v>3280332057511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78816"/>
        <c:axId val="524079208"/>
      </c:barChart>
      <c:catAx>
        <c:axId val="524078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407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079208"/>
        <c:scaling>
          <c:orientation val="minMax"/>
        </c:scaling>
        <c:delete val="1"/>
        <c:axPos val="l"/>
        <c:numFmt formatCode="#,##0_ " sourceLinked="1"/>
        <c:majorTickMark val="out"/>
        <c:minorTickMark val="none"/>
        <c:tickLblPos val="nextTo"/>
        <c:crossAx val="52407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0565198388727"/>
          <c:y val="3.6496437082851191E-2"/>
          <c:w val="0.86773138391900206"/>
          <c:h val="0.58394299332561905"/>
        </c:manualLayout>
      </c:layout>
      <c:barChart>
        <c:barDir val="col"/>
        <c:grouping val="clustered"/>
        <c:varyColors val="0"/>
        <c:ser>
          <c:idx val="0"/>
          <c:order val="0"/>
          <c:tx>
            <c:v>流量前20名之間的比例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流入!$H$5:$H$24</c:f>
              <c:strCache>
                <c:ptCount val="20"/>
                <c:pt idx="0">
                  <c:v>163.28.4.1　　　　　[教育部電算中心]</c:v>
                </c:pt>
                <c:pt idx="1">
                  <c:v>163.28.4.2　　　　　[教育部電算中心]</c:v>
                </c:pt>
                <c:pt idx="2">
                  <c:v>163.28.1.29　　　　  [教育部電算中心]</c:v>
                </c:pt>
                <c:pt idx="3">
                  <c:v>140.128.194.33　　　東海大學[台中區網]</c:v>
                </c:pt>
                <c:pt idx="4">
                  <c:v>163.28.81.2　　　　  中興大學[台中區網]</c:v>
                </c:pt>
                <c:pt idx="5">
                  <c:v>163.28.80.2　　　　  中興大學[台中區網]</c:v>
                </c:pt>
                <c:pt idx="6">
                  <c:v>140.127.179.246　　  義守大學[高屏區網]</c:v>
                </c:pt>
                <c:pt idx="7">
                  <c:v>140.113.250.119　　  交通大學[竹苗區網]</c:v>
                </c:pt>
                <c:pt idx="8">
                  <c:v>140.113.115.30　　    交通大學[竹苗區網]</c:v>
                </c:pt>
                <c:pt idx="9">
                  <c:v>203.72.40.3　　　　  政戰學校[台北區網-台大]</c:v>
                </c:pt>
                <c:pt idx="10">
                  <c:v>140.134.6.2　　　　  逢甲大學[台中區網]</c:v>
                </c:pt>
                <c:pt idx="11">
                  <c:v>203.64.43.149　　　  大漢技術學院[花蓮區網-花師]</c:v>
                </c:pt>
                <c:pt idx="12">
                  <c:v>203.64.246.17　　　  台北榮總</c:v>
                </c:pt>
                <c:pt idx="13">
                  <c:v>192.83.167.44　　　  台中師院[台中區網]</c:v>
                </c:pt>
                <c:pt idx="14">
                  <c:v>163.13.147.240　　　淡江大學</c:v>
                </c:pt>
                <c:pt idx="15">
                  <c:v>203.64.247.100　　　台北榮總</c:v>
                </c:pt>
                <c:pt idx="16">
                  <c:v>140.127.177.17　　　義守大學[高屏區網]</c:v>
                </c:pt>
                <c:pt idx="17">
                  <c:v>140.111.77.234　　　宜蘭縣網[台北區網-台大]</c:v>
                </c:pt>
                <c:pt idx="18">
                  <c:v>140.119.225.243　　  政治大學[台北區網]</c:v>
                </c:pt>
                <c:pt idx="19">
                  <c:v>203.72.191.182　　　成功大學[台南區網]</c:v>
                </c:pt>
              </c:strCache>
            </c:strRef>
          </c:cat>
          <c:val>
            <c:numRef>
              <c:f>流入!$I$5:$I$24</c:f>
              <c:numCache>
                <c:formatCode>#,##0_ </c:formatCode>
                <c:ptCount val="20"/>
                <c:pt idx="0">
                  <c:v>7544724169379</c:v>
                </c:pt>
                <c:pt idx="1">
                  <c:v>5446357518347</c:v>
                </c:pt>
                <c:pt idx="2">
                  <c:v>4744716414879</c:v>
                </c:pt>
                <c:pt idx="3">
                  <c:v>4513471193437</c:v>
                </c:pt>
                <c:pt idx="4">
                  <c:v>4451919145237</c:v>
                </c:pt>
                <c:pt idx="5">
                  <c:v>4380309118217</c:v>
                </c:pt>
                <c:pt idx="6">
                  <c:v>3964612304878</c:v>
                </c:pt>
                <c:pt idx="7">
                  <c:v>3477426195327</c:v>
                </c:pt>
                <c:pt idx="8">
                  <c:v>3384252926518</c:v>
                </c:pt>
                <c:pt idx="9">
                  <c:v>3217749115888</c:v>
                </c:pt>
                <c:pt idx="10">
                  <c:v>3139662608604</c:v>
                </c:pt>
                <c:pt idx="11">
                  <c:v>2859896198141</c:v>
                </c:pt>
                <c:pt idx="12">
                  <c:v>2843370113362</c:v>
                </c:pt>
                <c:pt idx="13">
                  <c:v>2685059214945</c:v>
                </c:pt>
                <c:pt idx="14">
                  <c:v>2589835518711</c:v>
                </c:pt>
                <c:pt idx="15">
                  <c:v>2561373755617</c:v>
                </c:pt>
                <c:pt idx="16">
                  <c:v>2518274552366</c:v>
                </c:pt>
                <c:pt idx="17">
                  <c:v>2283525909756</c:v>
                </c:pt>
                <c:pt idx="18">
                  <c:v>2259837463384</c:v>
                </c:pt>
                <c:pt idx="19">
                  <c:v>2176722341647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60168"/>
        <c:axId val="521360560"/>
      </c:barChart>
      <c:catAx>
        <c:axId val="52136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136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360560"/>
        <c:scaling>
          <c:orientation val="minMax"/>
        </c:scaling>
        <c:delete val="1"/>
        <c:axPos val="l"/>
        <c:numFmt formatCode="#,##0_ " sourceLinked="1"/>
        <c:majorTickMark val="out"/>
        <c:minorTickMark val="none"/>
        <c:tickLblPos val="nextTo"/>
        <c:crossAx val="521360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7671754556412"/>
          <c:y val="4.1362628693898014E-2"/>
          <c:w val="0.71151692978378089"/>
          <c:h val="0.45742201143840155"/>
        </c:manualLayout>
      </c:layout>
      <c:barChart>
        <c:barDir val="col"/>
        <c:grouping val="clustered"/>
        <c:varyColors val="0"/>
        <c:ser>
          <c:idx val="0"/>
          <c:order val="0"/>
          <c:tx>
            <c:v>流量前20名之間的比例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總量!$H$7:$H$26</c:f>
              <c:strCache>
                <c:ptCount val="20"/>
                <c:pt idx="0">
                  <c:v>140.127.177.17義守大學[高屏區網]</c:v>
                </c:pt>
                <c:pt idx="1">
                  <c:v>140.117.11.81  　　　中山大學[高屏區網]</c:v>
                </c:pt>
                <c:pt idx="2">
                  <c:v>163.28.1.29　　　　　[教育部電算中心]</c:v>
                </c:pt>
                <c:pt idx="3">
                  <c:v>140.117.11.7　　　　中山大學[高屏區網]</c:v>
                </c:pt>
                <c:pt idx="4">
                  <c:v>140.117.99.100　　　中山大學[高屏區網]</c:v>
                </c:pt>
                <c:pt idx="5">
                  <c:v>140.129.74.102　　　陽明大學</c:v>
                </c:pt>
                <c:pt idx="6">
                  <c:v>163.28.4.2　　　　　[教育部電算中心]</c:v>
                </c:pt>
                <c:pt idx="7">
                  <c:v>163.28.4.1　　　　　[教育部電算中心]</c:v>
                </c:pt>
                <c:pt idx="8">
                  <c:v>203.64.246.17　　　  台北榮總</c:v>
                </c:pt>
                <c:pt idx="9">
                  <c:v>210.240.186.17　　　台北師院</c:v>
                </c:pt>
                <c:pt idx="10">
                  <c:v>203.72.153.16　　　  台北縣網[台北區網-政大]</c:v>
                </c:pt>
                <c:pt idx="11">
                  <c:v>163.28.82.2　　　　  中興大學[台中區網]</c:v>
                </c:pt>
                <c:pt idx="12">
                  <c:v>203.64.247.100　　　台北榮總</c:v>
                </c:pt>
                <c:pt idx="13">
                  <c:v>163.28.80.2　　　　  中興大學[台中區網]</c:v>
                </c:pt>
                <c:pt idx="14">
                  <c:v>140.110.20.90　　　  國家高速網路與計算中心</c:v>
                </c:pt>
                <c:pt idx="15">
                  <c:v>140.118.31.55　　　  台灣科技大學</c:v>
                </c:pt>
                <c:pt idx="16">
                  <c:v>140.137.9.223　　　  文化大學</c:v>
                </c:pt>
                <c:pt idx="17">
                  <c:v>140.113.250.119　　  交通大學[竹苗區網]</c:v>
                </c:pt>
                <c:pt idx="18">
                  <c:v>140.113.166.121　　  交通大學[竹苗區網]</c:v>
                </c:pt>
                <c:pt idx="19">
                  <c:v>163.28.32.110  　　　政治大學[台北區網]</c:v>
                </c:pt>
              </c:strCache>
            </c:strRef>
          </c:cat>
          <c:val>
            <c:numRef>
              <c:f>總量!$I$7:$I$26</c:f>
              <c:numCache>
                <c:formatCode>#,##0_ </c:formatCode>
                <c:ptCount val="20"/>
                <c:pt idx="0">
                  <c:v>91086063444780</c:v>
                </c:pt>
                <c:pt idx="1">
                  <c:v>20051212110174</c:v>
                </c:pt>
                <c:pt idx="2">
                  <c:v>16789015676332</c:v>
                </c:pt>
                <c:pt idx="3">
                  <c:v>10913981769135</c:v>
                </c:pt>
                <c:pt idx="4">
                  <c:v>10650697855723</c:v>
                </c:pt>
                <c:pt idx="5">
                  <c:v>7136651543604</c:v>
                </c:pt>
                <c:pt idx="6">
                  <c:v>6648039591313</c:v>
                </c:pt>
                <c:pt idx="7">
                  <c:v>6288521132488</c:v>
                </c:pt>
                <c:pt idx="8">
                  <c:v>5790871071364</c:v>
                </c:pt>
                <c:pt idx="9">
                  <c:v>4555985793796</c:v>
                </c:pt>
                <c:pt idx="10">
                  <c:v>4363396003504</c:v>
                </c:pt>
                <c:pt idx="11">
                  <c:v>4296643419205</c:v>
                </c:pt>
                <c:pt idx="12">
                  <c:v>4133680415648</c:v>
                </c:pt>
                <c:pt idx="13">
                  <c:v>4053545062830</c:v>
                </c:pt>
                <c:pt idx="14">
                  <c:v>3801479199447</c:v>
                </c:pt>
                <c:pt idx="15">
                  <c:v>3679058793543</c:v>
                </c:pt>
                <c:pt idx="16">
                  <c:v>3619260083953</c:v>
                </c:pt>
                <c:pt idx="17">
                  <c:v>3367673520080</c:v>
                </c:pt>
                <c:pt idx="18">
                  <c:v>3347705270610</c:v>
                </c:pt>
                <c:pt idx="19">
                  <c:v>3280332057511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61344"/>
        <c:axId val="521361736"/>
      </c:barChart>
      <c:catAx>
        <c:axId val="52136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1361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1361736"/>
        <c:scaling>
          <c:orientation val="minMax"/>
        </c:scaling>
        <c:delete val="1"/>
        <c:axPos val="l"/>
        <c:numFmt formatCode="#,##0_ " sourceLinked="1"/>
        <c:majorTickMark val="out"/>
        <c:minorTickMark val="none"/>
        <c:tickLblPos val="nextTo"/>
        <c:crossAx val="52136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24</xdr:row>
      <xdr:rowOff>180975</xdr:rowOff>
    </xdr:from>
    <xdr:to>
      <xdr:col>8</xdr:col>
      <xdr:colOff>1047750</xdr:colOff>
      <xdr:row>43</xdr:row>
      <xdr:rowOff>104775</xdr:rowOff>
    </xdr:to>
    <xdr:graphicFrame macro="">
      <xdr:nvGraphicFramePr>
        <xdr:cNvPr id="204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</xdr:row>
      <xdr:rowOff>161925</xdr:rowOff>
    </xdr:from>
    <xdr:to>
      <xdr:col>8</xdr:col>
      <xdr:colOff>1000125</xdr:colOff>
      <xdr:row>43</xdr:row>
      <xdr:rowOff>95250</xdr:rowOff>
    </xdr:to>
    <xdr:graphicFrame macro="">
      <xdr:nvGraphicFramePr>
        <xdr:cNvPr id="3073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0</xdr:row>
      <xdr:rowOff>47625</xdr:rowOff>
    </xdr:from>
    <xdr:to>
      <xdr:col>8</xdr:col>
      <xdr:colOff>790575</xdr:colOff>
      <xdr:row>2</xdr:row>
      <xdr:rowOff>133350</xdr:rowOff>
    </xdr:to>
    <xdr:sp macro="" textlink="">
      <xdr:nvSpPr>
        <xdr:cNvPr id="1025" name="抄件"/>
        <xdr:cNvSpPr txBox="1">
          <a:spLocks noChangeArrowheads="1"/>
        </xdr:cNvSpPr>
      </xdr:nvSpPr>
      <xdr:spPr bwMode="auto">
        <a:xfrm>
          <a:off x="7400925" y="47625"/>
          <a:ext cx="99060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3500" tIns="63500" rIns="63500" bIns="63500" anchor="t"/>
        <a:lstStyle/>
        <a:p>
          <a:pPr algn="l" rtl="0">
            <a:defRPr sz="1000"/>
          </a:pPr>
          <a:r>
            <a:rPr lang="zh-TW" altLang="en-US" sz="1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附件二</a:t>
          </a:r>
          <a:endParaRPr lang="zh-TW" altLang="en-US" sz="1800" b="0" i="0" u="none" strike="noStrike" baseline="0">
            <a:solidFill>
              <a:srgbClr val="000000"/>
            </a:solidFill>
            <a:latin typeface="Times"/>
            <a:ea typeface="標楷體"/>
            <a:cs typeface="Times"/>
          </a:endParaRPr>
        </a:p>
        <a:p>
          <a:pPr algn="l" rtl="0">
            <a:defRPr sz="1000"/>
          </a:pPr>
          <a:endParaRPr lang="zh-TW" altLang="en-US" sz="1800" b="0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8</xdr:col>
      <xdr:colOff>914400</xdr:colOff>
      <xdr:row>45</xdr:row>
      <xdr:rowOff>85725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E1" workbookViewId="0">
      <selection sqref="A1:I1"/>
    </sheetView>
  </sheetViews>
  <sheetFormatPr defaultRowHeight="16.5"/>
  <cols>
    <col min="1" max="1" width="7.375" style="4" customWidth="1"/>
    <col min="2" max="2" width="11.625" style="4" customWidth="1"/>
    <col min="3" max="3" width="14.125" style="1" customWidth="1"/>
    <col min="4" max="4" width="11.625" style="4" customWidth="1"/>
    <col min="5" max="5" width="14.125" style="1" customWidth="1"/>
    <col min="6" max="6" width="11.625" style="4" customWidth="1"/>
    <col min="7" max="7" width="14.125" style="1" customWidth="1"/>
    <col min="8" max="8" width="15.125" style="4" customWidth="1"/>
    <col min="9" max="9" width="14.125" style="1" customWidth="1"/>
    <col min="10" max="10" width="9" style="8"/>
    <col min="11" max="11" width="19.75" style="9" customWidth="1"/>
    <col min="12" max="12" width="20.875" style="8" customWidth="1"/>
  </cols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K1" s="9">
        <v>6242136393653030</v>
      </c>
      <c r="L1" s="12">
        <f>K1+K2</f>
        <v>1.585140618040579E+16</v>
      </c>
    </row>
    <row r="2" spans="1:12">
      <c r="K2" s="9">
        <v>9609269786752760</v>
      </c>
    </row>
    <row r="3" spans="1:12" s="4" customFormat="1">
      <c r="A3" s="5"/>
      <c r="B3" s="15" t="s">
        <v>36</v>
      </c>
      <c r="C3" s="16"/>
      <c r="D3" s="15" t="s">
        <v>37</v>
      </c>
      <c r="E3" s="16"/>
      <c r="F3" s="15" t="s">
        <v>38</v>
      </c>
      <c r="G3" s="16"/>
      <c r="H3" s="17" t="s">
        <v>39</v>
      </c>
      <c r="I3" s="16"/>
      <c r="J3" s="10"/>
      <c r="K3" s="9">
        <v>9609269786752760</v>
      </c>
      <c r="L3" s="10"/>
    </row>
    <row r="4" spans="1:12">
      <c r="A4" s="6" t="s">
        <v>1</v>
      </c>
      <c r="B4" s="6" t="s">
        <v>2</v>
      </c>
      <c r="C4" s="7" t="s">
        <v>70</v>
      </c>
      <c r="D4" s="6" t="s">
        <v>2</v>
      </c>
      <c r="E4" s="7" t="s">
        <v>71</v>
      </c>
      <c r="F4" s="6" t="s">
        <v>2</v>
      </c>
      <c r="G4" s="7" t="s">
        <v>71</v>
      </c>
      <c r="H4" s="6" t="s">
        <v>2</v>
      </c>
      <c r="I4" s="7" t="s">
        <v>71</v>
      </c>
      <c r="K4" s="9">
        <v>9609269786752760</v>
      </c>
    </row>
    <row r="5" spans="1:12" ht="27" customHeight="1">
      <c r="A5" s="2">
        <v>1</v>
      </c>
      <c r="B5" s="2" t="s">
        <v>78</v>
      </c>
      <c r="C5" s="3">
        <v>42274990897406</v>
      </c>
      <c r="D5" s="2" t="s">
        <v>79</v>
      </c>
      <c r="E5" s="3">
        <v>31331823146501</v>
      </c>
      <c r="F5" s="2" t="s">
        <v>80</v>
      </c>
      <c r="G5" s="3">
        <v>17479249400873</v>
      </c>
      <c r="H5" s="2" t="s">
        <v>81</v>
      </c>
      <c r="I5" s="3">
        <v>91086063444780</v>
      </c>
      <c r="J5" s="11">
        <f>I5/K2</f>
        <v>9.4789786806017563E-3</v>
      </c>
      <c r="K5" s="9">
        <v>9609269786752760</v>
      </c>
    </row>
    <row r="6" spans="1:12" ht="27" customHeight="1">
      <c r="A6" s="2">
        <v>2</v>
      </c>
      <c r="B6" s="2" t="s">
        <v>77</v>
      </c>
      <c r="C6" s="3">
        <v>3127888788678</v>
      </c>
      <c r="D6" s="2" t="s">
        <v>5</v>
      </c>
      <c r="E6" s="3">
        <v>7396833289859</v>
      </c>
      <c r="F6" s="2" t="s">
        <v>13</v>
      </c>
      <c r="G6" s="3">
        <v>12219458621591</v>
      </c>
      <c r="H6" s="2" t="s">
        <v>82</v>
      </c>
      <c r="I6" s="3">
        <v>20051212110174</v>
      </c>
      <c r="J6" s="11">
        <f t="shared" ref="J6:J24" si="0">I6/K3</f>
        <v>2.0866530501429353E-3</v>
      </c>
      <c r="K6" s="9">
        <v>9609269786752760</v>
      </c>
    </row>
    <row r="7" spans="1:12" ht="27" customHeight="1">
      <c r="A7" s="2">
        <v>3</v>
      </c>
      <c r="B7" s="2" t="s">
        <v>76</v>
      </c>
      <c r="C7" s="3">
        <v>2424732698148</v>
      </c>
      <c r="D7" s="2" t="s">
        <v>13</v>
      </c>
      <c r="E7" s="3">
        <v>6312279641222</v>
      </c>
      <c r="F7" s="2" t="s">
        <v>5</v>
      </c>
      <c r="G7" s="3">
        <v>6967449688325</v>
      </c>
      <c r="H7" s="2" t="s">
        <v>83</v>
      </c>
      <c r="I7" s="3">
        <v>16789015676332</v>
      </c>
      <c r="J7" s="11">
        <f t="shared" si="0"/>
        <v>1.7471687286246416E-3</v>
      </c>
      <c r="K7" s="9">
        <v>9609269786752760</v>
      </c>
    </row>
    <row r="8" spans="1:12" ht="27" customHeight="1">
      <c r="A8" s="2">
        <v>4</v>
      </c>
      <c r="B8" s="2" t="s">
        <v>75</v>
      </c>
      <c r="C8" s="3">
        <v>2003329062509</v>
      </c>
      <c r="D8" s="2" t="s">
        <v>11</v>
      </c>
      <c r="E8" s="3">
        <v>4398578121121</v>
      </c>
      <c r="F8" s="2" t="s">
        <v>11</v>
      </c>
      <c r="G8" s="3">
        <v>4694658815084</v>
      </c>
      <c r="H8" s="2" t="s">
        <v>85</v>
      </c>
      <c r="I8" s="3">
        <v>10913981769135</v>
      </c>
      <c r="J8" s="11">
        <f t="shared" si="0"/>
        <v>1.1357763921022285E-3</v>
      </c>
      <c r="K8" s="9">
        <v>9609269786752760</v>
      </c>
    </row>
    <row r="9" spans="1:12" ht="27" customHeight="1">
      <c r="A9" s="2">
        <v>5</v>
      </c>
      <c r="B9" s="2" t="s">
        <v>7</v>
      </c>
      <c r="C9" s="3">
        <v>2000511429768</v>
      </c>
      <c r="D9" s="2" t="s">
        <v>79</v>
      </c>
      <c r="E9" s="3">
        <v>4311566414302</v>
      </c>
      <c r="F9" s="2" t="s">
        <v>78</v>
      </c>
      <c r="G9" s="3">
        <v>3474526566155</v>
      </c>
      <c r="H9" s="2" t="s">
        <v>84</v>
      </c>
      <c r="I9" s="3">
        <v>10650697855723</v>
      </c>
      <c r="J9" s="11">
        <f t="shared" si="0"/>
        <v>1.1083774409587231E-3</v>
      </c>
      <c r="K9" s="9">
        <v>9609269786752760</v>
      </c>
    </row>
    <row r="10" spans="1:12" ht="27" customHeight="1">
      <c r="A10" s="2">
        <v>6</v>
      </c>
      <c r="B10" s="2" t="s">
        <v>8</v>
      </c>
      <c r="C10" s="3">
        <v>1882080104669</v>
      </c>
      <c r="D10" s="2" t="s">
        <v>6</v>
      </c>
      <c r="E10" s="3">
        <v>2059691047194</v>
      </c>
      <c r="F10" s="2" t="s">
        <v>28</v>
      </c>
      <c r="G10" s="3">
        <v>3158896132032</v>
      </c>
      <c r="H10" s="2" t="s">
        <v>86</v>
      </c>
      <c r="I10" s="3">
        <v>7136651543604</v>
      </c>
      <c r="J10" s="11">
        <f t="shared" si="0"/>
        <v>7.4268406465624625E-4</v>
      </c>
      <c r="K10" s="9">
        <v>9609269786752760</v>
      </c>
    </row>
    <row r="11" spans="1:12" ht="27" customHeight="1">
      <c r="A11" s="2">
        <v>7</v>
      </c>
      <c r="B11" s="2" t="s">
        <v>9</v>
      </c>
      <c r="C11" s="3">
        <v>1620096917655</v>
      </c>
      <c r="D11" s="2" t="s">
        <v>8</v>
      </c>
      <c r="E11" s="3">
        <v>1917384558693</v>
      </c>
      <c r="F11" s="2" t="s">
        <v>6</v>
      </c>
      <c r="G11" s="3">
        <v>3073631433901</v>
      </c>
      <c r="H11" s="2" t="s">
        <v>87</v>
      </c>
      <c r="I11" s="3">
        <v>6648039591313</v>
      </c>
      <c r="J11" s="11">
        <f t="shared" si="0"/>
        <v>6.9183608524322202E-4</v>
      </c>
      <c r="K11" s="9">
        <v>9609269786752760</v>
      </c>
    </row>
    <row r="12" spans="1:12" ht="27" customHeight="1">
      <c r="A12" s="2">
        <v>8</v>
      </c>
      <c r="B12" s="2" t="s">
        <v>10</v>
      </c>
      <c r="C12" s="3">
        <v>1561779936738</v>
      </c>
      <c r="D12" s="2" t="s">
        <v>14</v>
      </c>
      <c r="E12" s="3">
        <v>1878425825983</v>
      </c>
      <c r="F12" s="2" t="s">
        <v>14</v>
      </c>
      <c r="G12" s="3">
        <v>2915173148520</v>
      </c>
      <c r="H12" s="2" t="s">
        <v>88</v>
      </c>
      <c r="I12" s="3">
        <v>6288521132488</v>
      </c>
      <c r="J12" s="11">
        <f t="shared" si="0"/>
        <v>6.5442237256750667E-4</v>
      </c>
      <c r="K12" s="9">
        <v>9609269786752760</v>
      </c>
    </row>
    <row r="13" spans="1:12" ht="27" customHeight="1">
      <c r="A13" s="2">
        <v>9</v>
      </c>
      <c r="B13" s="2" t="s">
        <v>11</v>
      </c>
      <c r="C13" s="3">
        <v>1557460919518</v>
      </c>
      <c r="D13" s="2" t="s">
        <v>7</v>
      </c>
      <c r="E13" s="3">
        <v>1713560903766</v>
      </c>
      <c r="F13" s="2" t="s">
        <v>8</v>
      </c>
      <c r="G13" s="3">
        <v>2848574927951</v>
      </c>
      <c r="H13" s="2" t="s">
        <v>91</v>
      </c>
      <c r="I13" s="3">
        <v>5790871071364</v>
      </c>
      <c r="J13" s="11">
        <f t="shared" si="0"/>
        <v>6.0263383169314642E-4</v>
      </c>
      <c r="K13" s="9">
        <v>9609269786752760</v>
      </c>
    </row>
    <row r="14" spans="1:12" ht="27" customHeight="1">
      <c r="A14" s="2">
        <v>10</v>
      </c>
      <c r="B14" s="2" t="s">
        <v>12</v>
      </c>
      <c r="C14" s="3">
        <v>1522236159134</v>
      </c>
      <c r="D14" s="2" t="s">
        <v>23</v>
      </c>
      <c r="E14" s="3">
        <v>1487998324180</v>
      </c>
      <c r="F14" s="2" t="s">
        <v>29</v>
      </c>
      <c r="G14" s="3">
        <v>2456867238633</v>
      </c>
      <c r="H14" s="2" t="s">
        <v>90</v>
      </c>
      <c r="I14" s="3">
        <v>4555985793796</v>
      </c>
      <c r="J14" s="11">
        <f t="shared" si="0"/>
        <v>4.7412403802803361E-4</v>
      </c>
      <c r="K14" s="9">
        <v>9609269786752760</v>
      </c>
    </row>
    <row r="15" spans="1:12" ht="27" customHeight="1">
      <c r="A15" s="2">
        <v>11</v>
      </c>
      <c r="B15" s="2" t="s">
        <v>13</v>
      </c>
      <c r="C15" s="3">
        <v>1519473847361</v>
      </c>
      <c r="D15" s="2" t="s">
        <v>15</v>
      </c>
      <c r="E15" s="3">
        <v>1481141252662</v>
      </c>
      <c r="F15" s="2" t="s">
        <v>16</v>
      </c>
      <c r="G15" s="3">
        <v>2330455392627</v>
      </c>
      <c r="H15" s="2" t="s">
        <v>94</v>
      </c>
      <c r="I15" s="3">
        <v>4363396003504</v>
      </c>
      <c r="J15" s="11">
        <f t="shared" si="0"/>
        <v>4.5408195423124996E-4</v>
      </c>
      <c r="K15" s="9">
        <v>9609269786752760</v>
      </c>
    </row>
    <row r="16" spans="1:12" ht="27" customHeight="1">
      <c r="A16" s="2">
        <v>12</v>
      </c>
      <c r="B16" s="2" t="s">
        <v>14</v>
      </c>
      <c r="C16" s="3">
        <v>1494922157985</v>
      </c>
      <c r="D16" s="2" t="s">
        <v>24</v>
      </c>
      <c r="E16" s="3">
        <v>1405202474176</v>
      </c>
      <c r="F16" s="2" t="s">
        <v>7</v>
      </c>
      <c r="G16" s="3">
        <v>2076798737830</v>
      </c>
      <c r="H16" s="2" t="s">
        <v>92</v>
      </c>
      <c r="I16" s="3">
        <v>4296643419205</v>
      </c>
      <c r="J16" s="11">
        <f t="shared" si="0"/>
        <v>4.4713526777323998E-4</v>
      </c>
      <c r="K16" s="9">
        <v>9609269786752760</v>
      </c>
    </row>
    <row r="17" spans="1:11" ht="27" customHeight="1">
      <c r="A17" s="2">
        <v>13</v>
      </c>
      <c r="B17" s="2" t="s">
        <v>15</v>
      </c>
      <c r="C17" s="3">
        <v>1362163163857</v>
      </c>
      <c r="D17" s="2" t="s">
        <v>10</v>
      </c>
      <c r="E17" s="3">
        <v>1340872402630</v>
      </c>
      <c r="F17" s="2" t="s">
        <v>24</v>
      </c>
      <c r="G17" s="3">
        <v>2002270528431</v>
      </c>
      <c r="H17" s="2" t="s">
        <v>89</v>
      </c>
      <c r="I17" s="3">
        <v>4133680415648</v>
      </c>
      <c r="J17" s="11">
        <f t="shared" si="0"/>
        <v>4.3017633049981062E-4</v>
      </c>
      <c r="K17" s="9">
        <v>9609269786752760</v>
      </c>
    </row>
    <row r="18" spans="1:11" ht="27" customHeight="1">
      <c r="A18" s="2">
        <v>14</v>
      </c>
      <c r="B18" s="2" t="s">
        <v>16</v>
      </c>
      <c r="C18" s="3">
        <v>1332010543613</v>
      </c>
      <c r="D18" s="2" t="s">
        <v>9</v>
      </c>
      <c r="E18" s="3">
        <v>1295416227737</v>
      </c>
      <c r="F18" s="2" t="s">
        <v>30</v>
      </c>
      <c r="G18" s="3">
        <v>1905812666318</v>
      </c>
      <c r="H18" s="2" t="s">
        <v>93</v>
      </c>
      <c r="I18" s="3">
        <v>4053545062830</v>
      </c>
      <c r="J18" s="11">
        <f t="shared" si="0"/>
        <v>4.2183695044322464E-4</v>
      </c>
      <c r="K18" s="9">
        <v>9609269786752760</v>
      </c>
    </row>
    <row r="19" spans="1:11" ht="27" customHeight="1">
      <c r="A19" s="2">
        <v>15</v>
      </c>
      <c r="B19" s="2" t="s">
        <v>17</v>
      </c>
      <c r="C19" s="3">
        <v>1331825896851</v>
      </c>
      <c r="D19" s="2" t="s">
        <v>12</v>
      </c>
      <c r="E19" s="3">
        <v>1281517053479</v>
      </c>
      <c r="F19" s="2" t="s">
        <v>31</v>
      </c>
      <c r="G19" s="3">
        <v>1777744794817</v>
      </c>
      <c r="H19" s="2" t="s">
        <v>95</v>
      </c>
      <c r="I19" s="3">
        <v>3801479199447</v>
      </c>
      <c r="J19" s="11">
        <f t="shared" si="0"/>
        <v>3.9560541891410728E-4</v>
      </c>
      <c r="K19" s="9">
        <v>9609269786752760</v>
      </c>
    </row>
    <row r="20" spans="1:11" ht="27" customHeight="1">
      <c r="A20" s="2">
        <v>16</v>
      </c>
      <c r="B20" s="2" t="s">
        <v>18</v>
      </c>
      <c r="C20" s="3">
        <v>1226339961447</v>
      </c>
      <c r="D20" s="2" t="s">
        <v>18</v>
      </c>
      <c r="E20" s="3">
        <v>1197684315826</v>
      </c>
      <c r="F20" s="2" t="s">
        <v>32</v>
      </c>
      <c r="G20" s="3">
        <v>1750357729787</v>
      </c>
      <c r="H20" s="2" t="s">
        <v>96</v>
      </c>
      <c r="I20" s="3">
        <v>3679058793543</v>
      </c>
      <c r="J20" s="11">
        <f t="shared" si="0"/>
        <v>3.8286559490866961E-4</v>
      </c>
      <c r="K20" s="9">
        <v>9609269786752760</v>
      </c>
    </row>
    <row r="21" spans="1:11" ht="27" customHeight="1">
      <c r="A21" s="2">
        <v>17</v>
      </c>
      <c r="B21" s="2" t="s">
        <v>19</v>
      </c>
      <c r="C21" s="3">
        <v>1208770442955</v>
      </c>
      <c r="D21" s="2" t="s">
        <v>25</v>
      </c>
      <c r="E21" s="3">
        <v>1147884925194</v>
      </c>
      <c r="F21" s="2" t="s">
        <v>33</v>
      </c>
      <c r="G21" s="3">
        <v>1715217375026</v>
      </c>
      <c r="H21" s="2" t="s">
        <v>97</v>
      </c>
      <c r="I21" s="3">
        <v>3619260083953</v>
      </c>
      <c r="J21" s="11">
        <f t="shared" si="0"/>
        <v>3.7664257162833273E-4</v>
      </c>
      <c r="K21" s="9">
        <v>9609269786752760</v>
      </c>
    </row>
    <row r="22" spans="1:11" ht="27" customHeight="1">
      <c r="A22" s="2">
        <v>18</v>
      </c>
      <c r="B22" s="2" t="s">
        <v>20</v>
      </c>
      <c r="C22" s="3">
        <v>1060480231113</v>
      </c>
      <c r="D22" s="2" t="s">
        <v>26</v>
      </c>
      <c r="E22" s="3">
        <v>1119343654062</v>
      </c>
      <c r="F22" s="2" t="s">
        <v>34</v>
      </c>
      <c r="G22" s="3">
        <v>1712775728218</v>
      </c>
      <c r="H22" s="2" t="s">
        <v>98</v>
      </c>
      <c r="I22" s="3">
        <v>3367673520080</v>
      </c>
      <c r="J22" s="11">
        <f t="shared" si="0"/>
        <v>3.5046091896833202E-4</v>
      </c>
      <c r="K22" s="9">
        <v>9609269786752760</v>
      </c>
    </row>
    <row r="23" spans="1:11" ht="27" customHeight="1">
      <c r="A23" s="2">
        <v>19</v>
      </c>
      <c r="B23" s="2" t="s">
        <v>21</v>
      </c>
      <c r="C23" s="3">
        <v>985595359482</v>
      </c>
      <c r="D23" s="2" t="s">
        <v>22</v>
      </c>
      <c r="E23" s="3">
        <v>1059671144406</v>
      </c>
      <c r="F23" s="2" t="s">
        <v>23</v>
      </c>
      <c r="G23" s="3">
        <v>1577709653021</v>
      </c>
      <c r="H23" s="2" t="s">
        <v>99</v>
      </c>
      <c r="I23" s="3">
        <v>3347705270610</v>
      </c>
      <c r="J23" s="11">
        <f t="shared" si="0"/>
        <v>3.4838289952324078E-4</v>
      </c>
    </row>
    <row r="24" spans="1:11" ht="27" customHeight="1">
      <c r="A24" s="2">
        <v>20</v>
      </c>
      <c r="B24" s="2" t="s">
        <v>22</v>
      </c>
      <c r="C24" s="3">
        <v>975784538770</v>
      </c>
      <c r="D24" s="2" t="s">
        <v>27</v>
      </c>
      <c r="E24" s="3">
        <v>1055257598843</v>
      </c>
      <c r="F24" s="2" t="s">
        <v>35</v>
      </c>
      <c r="G24" s="3">
        <v>1476088030968</v>
      </c>
      <c r="H24" s="2" t="s">
        <v>100</v>
      </c>
      <c r="I24" s="3">
        <v>3280332057511</v>
      </c>
      <c r="J24" s="11">
        <f t="shared" si="0"/>
        <v>3.4137162659677136E-4</v>
      </c>
    </row>
  </sheetData>
  <mergeCells count="5">
    <mergeCell ref="A1:I1"/>
    <mergeCell ref="B3:C3"/>
    <mergeCell ref="D3:E3"/>
    <mergeCell ref="F3:G3"/>
    <mergeCell ref="H3:I3"/>
  </mergeCells>
  <phoneticPr fontId="1" type="noConversion"/>
  <printOptions horizontalCentered="1"/>
  <pageMargins left="0.31496062992125984" right="0.31496062992125984" top="0.8" bottom="0.98425196850393704" header="0.51181102362204722" footer="0.51181102362204722"/>
  <pageSetup paperSize="9" scale="80" orientation="portrait" horizontalDpi="4294967292" verticalDpi="0" r:id="rId1"/>
  <headerFooter alignWithMargins="0">
    <oddFooter>&amp;C&amp;"Times New Roman,標準"8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D1" workbookViewId="0">
      <selection sqref="A1:I1"/>
    </sheetView>
  </sheetViews>
  <sheetFormatPr defaultRowHeight="16.5"/>
  <cols>
    <col min="1" max="1" width="7.375" style="4" customWidth="1"/>
    <col min="2" max="2" width="11.625" style="4" customWidth="1"/>
    <col min="3" max="3" width="14.125" style="1" customWidth="1"/>
    <col min="4" max="4" width="11.625" style="4" customWidth="1"/>
    <col min="5" max="5" width="14.125" style="1" customWidth="1"/>
    <col min="6" max="6" width="11.625" style="4" customWidth="1"/>
    <col min="7" max="7" width="14.125" style="1" customWidth="1"/>
    <col min="8" max="8" width="15.125" style="4" customWidth="1"/>
    <col min="9" max="9" width="14.125" style="1" customWidth="1"/>
    <col min="10" max="10" width="9" style="8"/>
    <col min="11" max="11" width="19.75" style="9" customWidth="1"/>
  </cols>
  <sheetData>
    <row r="1" spans="1:11">
      <c r="A1" s="14" t="s">
        <v>68</v>
      </c>
      <c r="B1" s="14"/>
      <c r="C1" s="14"/>
      <c r="D1" s="14"/>
      <c r="E1" s="14"/>
      <c r="F1" s="14"/>
      <c r="G1" s="14"/>
      <c r="H1" s="14"/>
      <c r="I1" s="14"/>
      <c r="K1" s="9">
        <v>6242136393653030</v>
      </c>
    </row>
    <row r="2" spans="1:11">
      <c r="K2" s="9">
        <v>6242136393653030</v>
      </c>
    </row>
    <row r="3" spans="1:11" s="4" customFormat="1">
      <c r="A3" s="5"/>
      <c r="B3" s="15" t="s">
        <v>36</v>
      </c>
      <c r="C3" s="16"/>
      <c r="D3" s="15" t="s">
        <v>37</v>
      </c>
      <c r="E3" s="16"/>
      <c r="F3" s="15" t="s">
        <v>38</v>
      </c>
      <c r="G3" s="16"/>
      <c r="H3" s="17" t="s">
        <v>39</v>
      </c>
      <c r="I3" s="16"/>
      <c r="J3" s="10"/>
      <c r="K3" s="9">
        <v>6242136393653030</v>
      </c>
    </row>
    <row r="4" spans="1:11">
      <c r="A4" s="6" t="s">
        <v>1</v>
      </c>
      <c r="B4" s="6" t="s">
        <v>2</v>
      </c>
      <c r="C4" s="7" t="s">
        <v>72</v>
      </c>
      <c r="D4" s="6" t="s">
        <v>2</v>
      </c>
      <c r="E4" s="7" t="s">
        <v>72</v>
      </c>
      <c r="F4" s="6" t="s">
        <v>2</v>
      </c>
      <c r="G4" s="7" t="s">
        <v>72</v>
      </c>
      <c r="H4" s="6" t="s">
        <v>2</v>
      </c>
      <c r="I4" s="7" t="s">
        <v>72</v>
      </c>
      <c r="K4" s="9">
        <v>6242136393653030</v>
      </c>
    </row>
    <row r="5" spans="1:11" ht="27" customHeight="1">
      <c r="A5" s="2">
        <v>1</v>
      </c>
      <c r="B5" s="2" t="s">
        <v>14</v>
      </c>
      <c r="C5" s="3">
        <v>1847327402338</v>
      </c>
      <c r="D5" s="2" t="s">
        <v>14</v>
      </c>
      <c r="E5" s="3">
        <v>2216041619897</v>
      </c>
      <c r="F5" s="2" t="s">
        <v>14</v>
      </c>
      <c r="G5" s="3">
        <v>3481355147144</v>
      </c>
      <c r="H5" s="2" t="s">
        <v>88</v>
      </c>
      <c r="I5" s="3">
        <v>7544724169379</v>
      </c>
      <c r="J5" s="11">
        <f>I5/K2</f>
        <v>1.2086765962131866E-3</v>
      </c>
      <c r="K5" s="9">
        <v>6242136393653030</v>
      </c>
    </row>
    <row r="6" spans="1:11" ht="27" customHeight="1">
      <c r="A6" s="2">
        <v>2</v>
      </c>
      <c r="B6" s="2" t="s">
        <v>8</v>
      </c>
      <c r="C6" s="3">
        <v>1684475661120</v>
      </c>
      <c r="D6" s="2" t="s">
        <v>5</v>
      </c>
      <c r="E6" s="3">
        <v>1995193504622</v>
      </c>
      <c r="F6" s="2" t="s">
        <v>61</v>
      </c>
      <c r="G6" s="3">
        <v>3384252926518</v>
      </c>
      <c r="H6" s="2" t="s">
        <v>87</v>
      </c>
      <c r="I6" s="3">
        <v>5446357518347</v>
      </c>
      <c r="J6" s="11">
        <f t="shared" ref="J6:J24" si="0">I6/K3</f>
        <v>8.7251498123059701E-4</v>
      </c>
      <c r="K6" s="9">
        <v>6242136393653030</v>
      </c>
    </row>
    <row r="7" spans="1:11" ht="27" customHeight="1">
      <c r="A7" s="2">
        <v>3</v>
      </c>
      <c r="B7" s="2" t="s">
        <v>40</v>
      </c>
      <c r="C7" s="3">
        <v>1550747305555</v>
      </c>
      <c r="D7" s="2" t="s">
        <v>8</v>
      </c>
      <c r="E7" s="3">
        <v>1563082631523</v>
      </c>
      <c r="F7" s="2" t="s">
        <v>28</v>
      </c>
      <c r="G7" s="3">
        <v>3212174381224</v>
      </c>
      <c r="H7" s="2" t="s">
        <v>106</v>
      </c>
      <c r="I7" s="3">
        <v>4744716414879</v>
      </c>
      <c r="J7" s="11">
        <f t="shared" si="0"/>
        <v>7.6011098054560319E-4</v>
      </c>
      <c r="K7" s="9">
        <v>6242136393653030</v>
      </c>
    </row>
    <row r="8" spans="1:11" ht="27" customHeight="1">
      <c r="A8" s="2">
        <v>4</v>
      </c>
      <c r="B8" s="2" t="s">
        <v>41</v>
      </c>
      <c r="C8" s="3">
        <v>1223781468242</v>
      </c>
      <c r="D8" s="2" t="s">
        <v>23</v>
      </c>
      <c r="E8" s="3">
        <v>1461997190417</v>
      </c>
      <c r="F8" s="2" t="s">
        <v>55</v>
      </c>
      <c r="G8" s="3">
        <v>2677163884594</v>
      </c>
      <c r="H8" s="2" t="s">
        <v>101</v>
      </c>
      <c r="I8" s="3">
        <v>4513471193437</v>
      </c>
      <c r="J8" s="11">
        <f t="shared" si="0"/>
        <v>7.2306513488335064E-4</v>
      </c>
      <c r="K8" s="9">
        <v>6242136393653030</v>
      </c>
    </row>
    <row r="9" spans="1:11" ht="27" customHeight="1">
      <c r="A9" s="2">
        <v>5</v>
      </c>
      <c r="B9" s="2" t="s">
        <v>7</v>
      </c>
      <c r="C9" s="3">
        <v>1035678731133</v>
      </c>
      <c r="D9" s="2" t="s">
        <v>55</v>
      </c>
      <c r="E9" s="3">
        <v>1287448420284</v>
      </c>
      <c r="F9" s="2" t="s">
        <v>32</v>
      </c>
      <c r="G9" s="3">
        <v>2283525909756</v>
      </c>
      <c r="H9" s="2" t="s">
        <v>102</v>
      </c>
      <c r="I9" s="3">
        <v>4451919145237</v>
      </c>
      <c r="J9" s="11">
        <f t="shared" si="0"/>
        <v>7.1320440062214705E-4</v>
      </c>
      <c r="K9" s="9">
        <v>6242136393653030</v>
      </c>
    </row>
    <row r="10" spans="1:11" ht="27" customHeight="1">
      <c r="A10" s="2">
        <v>6</v>
      </c>
      <c r="B10" s="2" t="s">
        <v>3</v>
      </c>
      <c r="C10" s="3">
        <v>1031020797706</v>
      </c>
      <c r="D10" s="2" t="s">
        <v>40</v>
      </c>
      <c r="E10" s="3">
        <v>1226369347244</v>
      </c>
      <c r="F10" s="2" t="s">
        <v>5</v>
      </c>
      <c r="G10" s="3">
        <v>2264082406941</v>
      </c>
      <c r="H10" s="2" t="s">
        <v>93</v>
      </c>
      <c r="I10" s="3">
        <v>4380309118217</v>
      </c>
      <c r="J10" s="11">
        <f t="shared" si="0"/>
        <v>7.0173236244419049E-4</v>
      </c>
      <c r="K10" s="9">
        <v>6242136393653030</v>
      </c>
    </row>
    <row r="11" spans="1:11" ht="27" customHeight="1">
      <c r="A11" s="2">
        <v>7</v>
      </c>
      <c r="B11" s="2" t="s">
        <v>42</v>
      </c>
      <c r="C11" s="3">
        <v>915197019573</v>
      </c>
      <c r="D11" s="2" t="s">
        <v>53</v>
      </c>
      <c r="E11" s="3">
        <v>1185235245989</v>
      </c>
      <c r="F11" s="2" t="s">
        <v>8</v>
      </c>
      <c r="G11" s="3">
        <v>2198799225704</v>
      </c>
      <c r="H11" s="2" t="s">
        <v>107</v>
      </c>
      <c r="I11" s="3">
        <v>3964612304878</v>
      </c>
      <c r="J11" s="11">
        <f t="shared" si="0"/>
        <v>6.3513708366084347E-4</v>
      </c>
      <c r="K11" s="9">
        <v>6242136393653030</v>
      </c>
    </row>
    <row r="12" spans="1:11" ht="27" customHeight="1">
      <c r="A12" s="2">
        <v>8</v>
      </c>
      <c r="B12" s="2" t="s">
        <v>43</v>
      </c>
      <c r="C12" s="3">
        <v>867723423540</v>
      </c>
      <c r="D12" s="2" t="s">
        <v>43</v>
      </c>
      <c r="E12" s="3">
        <v>1117966670994</v>
      </c>
      <c r="F12" s="2" t="s">
        <v>41</v>
      </c>
      <c r="G12" s="3">
        <v>2148575976193</v>
      </c>
      <c r="H12" s="2" t="s">
        <v>98</v>
      </c>
      <c r="I12" s="3">
        <v>3477426195327</v>
      </c>
      <c r="J12" s="11">
        <f t="shared" si="0"/>
        <v>5.5708910796355366E-4</v>
      </c>
      <c r="K12" s="9">
        <v>6242136393653030</v>
      </c>
    </row>
    <row r="13" spans="1:11" ht="27" customHeight="1">
      <c r="A13" s="2">
        <v>9</v>
      </c>
      <c r="B13" s="2" t="s">
        <v>44</v>
      </c>
      <c r="C13" s="3">
        <v>793419771605</v>
      </c>
      <c r="D13" s="2" t="s">
        <v>41</v>
      </c>
      <c r="E13" s="3">
        <v>1079561700802</v>
      </c>
      <c r="F13" s="2" t="s">
        <v>62</v>
      </c>
      <c r="G13" s="3">
        <v>2010649945860</v>
      </c>
      <c r="H13" s="2" t="s">
        <v>108</v>
      </c>
      <c r="I13" s="3">
        <v>3384252926518</v>
      </c>
      <c r="J13" s="11">
        <f t="shared" si="0"/>
        <v>5.4216260477087455E-4</v>
      </c>
      <c r="K13" s="9">
        <v>6242136393653030</v>
      </c>
    </row>
    <row r="14" spans="1:11" ht="27" customHeight="1">
      <c r="A14" s="2">
        <v>10</v>
      </c>
      <c r="B14" s="2" t="s">
        <v>45</v>
      </c>
      <c r="C14" s="3">
        <v>762622645598</v>
      </c>
      <c r="D14" s="2" t="s">
        <v>3</v>
      </c>
      <c r="E14" s="3">
        <v>929028712109</v>
      </c>
      <c r="F14" s="2" t="s">
        <v>40</v>
      </c>
      <c r="G14" s="3">
        <v>1736354540638</v>
      </c>
      <c r="H14" s="2" t="s">
        <v>109</v>
      </c>
      <c r="I14" s="3">
        <v>3217749115888</v>
      </c>
      <c r="J14" s="11">
        <f t="shared" si="0"/>
        <v>5.1548843424180694E-4</v>
      </c>
      <c r="K14" s="9">
        <v>6242136393653030</v>
      </c>
    </row>
    <row r="15" spans="1:11" ht="27" customHeight="1">
      <c r="A15" s="2">
        <v>11</v>
      </c>
      <c r="B15" s="2" t="s">
        <v>46</v>
      </c>
      <c r="C15" s="3">
        <v>740597410269</v>
      </c>
      <c r="D15" s="2" t="s">
        <v>48</v>
      </c>
      <c r="E15" s="3">
        <v>928755397069</v>
      </c>
      <c r="F15" s="2" t="s">
        <v>23</v>
      </c>
      <c r="G15" s="3">
        <v>1652517107199</v>
      </c>
      <c r="H15" s="2" t="s">
        <v>110</v>
      </c>
      <c r="I15" s="3">
        <v>3139662608604</v>
      </c>
      <c r="J15" s="11">
        <f t="shared" si="0"/>
        <v>5.0297885380979365E-4</v>
      </c>
      <c r="K15" s="9">
        <v>6242136393653030</v>
      </c>
    </row>
    <row r="16" spans="1:11" ht="27" customHeight="1">
      <c r="A16" s="2">
        <v>12</v>
      </c>
      <c r="B16" s="2" t="s">
        <v>47</v>
      </c>
      <c r="C16" s="3">
        <v>734478986471</v>
      </c>
      <c r="D16" s="2" t="s">
        <v>7</v>
      </c>
      <c r="E16" s="3">
        <v>923729095331</v>
      </c>
      <c r="F16" s="2" t="s">
        <v>53</v>
      </c>
      <c r="G16" s="3">
        <v>1403174502792</v>
      </c>
      <c r="H16" s="2" t="s">
        <v>111</v>
      </c>
      <c r="I16" s="3">
        <v>2859896198141</v>
      </c>
      <c r="J16" s="11">
        <f t="shared" si="0"/>
        <v>4.581598378800128E-4</v>
      </c>
      <c r="K16" s="9">
        <v>6242136393653030</v>
      </c>
    </row>
    <row r="17" spans="1:11" ht="27" customHeight="1">
      <c r="A17" s="2">
        <v>13</v>
      </c>
      <c r="B17" s="2" t="s">
        <v>48</v>
      </c>
      <c r="C17" s="3">
        <v>728111526625</v>
      </c>
      <c r="D17" s="2" t="s">
        <v>15</v>
      </c>
      <c r="E17" s="3">
        <v>875195826886</v>
      </c>
      <c r="F17" s="2" t="s">
        <v>57</v>
      </c>
      <c r="G17" s="3">
        <v>1320394404145</v>
      </c>
      <c r="H17" s="2" t="s">
        <v>91</v>
      </c>
      <c r="I17" s="3">
        <v>2843370113362</v>
      </c>
      <c r="J17" s="11">
        <f t="shared" si="0"/>
        <v>4.5551233328594408E-4</v>
      </c>
      <c r="K17" s="9">
        <v>6242136393653030</v>
      </c>
    </row>
    <row r="18" spans="1:11" ht="27" customHeight="1">
      <c r="A18" s="2">
        <v>14</v>
      </c>
      <c r="B18" s="2" t="s">
        <v>15</v>
      </c>
      <c r="C18" s="3">
        <v>712011729398</v>
      </c>
      <c r="D18" s="2" t="s">
        <v>28</v>
      </c>
      <c r="E18" s="3">
        <v>866211439204</v>
      </c>
      <c r="F18" s="2" t="s">
        <v>63</v>
      </c>
      <c r="G18" s="3">
        <v>1310410853046</v>
      </c>
      <c r="H18" s="2" t="s">
        <v>112</v>
      </c>
      <c r="I18" s="3">
        <v>2685059214945</v>
      </c>
      <c r="J18" s="11">
        <f t="shared" si="0"/>
        <v>4.3015068009009759E-4</v>
      </c>
      <c r="K18" s="9">
        <v>6242136393653030</v>
      </c>
    </row>
    <row r="19" spans="1:11" ht="27" customHeight="1">
      <c r="A19" s="2">
        <v>15</v>
      </c>
      <c r="B19" s="2" t="s">
        <v>49</v>
      </c>
      <c r="C19" s="3">
        <v>684097827490</v>
      </c>
      <c r="D19" s="2" t="s">
        <v>56</v>
      </c>
      <c r="E19" s="3">
        <v>792544545010</v>
      </c>
      <c r="F19" s="2" t="s">
        <v>64</v>
      </c>
      <c r="G19" s="3">
        <v>1304164682766</v>
      </c>
      <c r="H19" s="2" t="s">
        <v>103</v>
      </c>
      <c r="I19" s="3">
        <v>2589835518711</v>
      </c>
      <c r="J19" s="11">
        <f t="shared" si="0"/>
        <v>4.1489569522132368E-4</v>
      </c>
      <c r="K19" s="9">
        <v>6242136393653030</v>
      </c>
    </row>
    <row r="20" spans="1:11" ht="27" customHeight="1">
      <c r="A20" s="2">
        <v>16</v>
      </c>
      <c r="B20" s="2" t="s">
        <v>50</v>
      </c>
      <c r="C20" s="3">
        <v>665049017201</v>
      </c>
      <c r="D20" s="2" t="s">
        <v>57</v>
      </c>
      <c r="E20" s="3">
        <v>749114573222</v>
      </c>
      <c r="F20" s="2" t="s">
        <v>65</v>
      </c>
      <c r="G20" s="3">
        <v>1296329578773</v>
      </c>
      <c r="H20" s="2" t="s">
        <v>89</v>
      </c>
      <c r="I20" s="3">
        <v>2561373755617</v>
      </c>
      <c r="J20" s="11">
        <f t="shared" si="0"/>
        <v>4.1033607631858071E-4</v>
      </c>
      <c r="K20" s="9">
        <v>6242136393653030</v>
      </c>
    </row>
    <row r="21" spans="1:11" ht="27" customHeight="1">
      <c r="A21" s="2">
        <v>17</v>
      </c>
      <c r="B21" s="2" t="s">
        <v>51</v>
      </c>
      <c r="C21" s="3">
        <v>653660912416</v>
      </c>
      <c r="D21" s="2" t="s">
        <v>44</v>
      </c>
      <c r="E21" s="3">
        <v>710102999640</v>
      </c>
      <c r="F21" s="2" t="s">
        <v>56</v>
      </c>
      <c r="G21" s="3">
        <v>1254616318677</v>
      </c>
      <c r="H21" s="2" t="s">
        <v>81</v>
      </c>
      <c r="I21" s="3">
        <v>2518274552366</v>
      </c>
      <c r="J21" s="11">
        <f t="shared" si="0"/>
        <v>4.0343151664013106E-4</v>
      </c>
      <c r="K21" s="9">
        <v>6242136393653030</v>
      </c>
    </row>
    <row r="22" spans="1:11" ht="27" customHeight="1">
      <c r="A22" s="2">
        <v>18</v>
      </c>
      <c r="B22" s="2" t="s">
        <v>52</v>
      </c>
      <c r="C22" s="3">
        <v>629484565416</v>
      </c>
      <c r="D22" s="2" t="s">
        <v>58</v>
      </c>
      <c r="E22" s="3">
        <v>695608720138</v>
      </c>
      <c r="F22" s="2" t="s">
        <v>66</v>
      </c>
      <c r="G22" s="3">
        <v>1220257353426</v>
      </c>
      <c r="H22" s="2" t="s">
        <v>104</v>
      </c>
      <c r="I22" s="3">
        <v>2283525909756</v>
      </c>
      <c r="J22" s="11">
        <f t="shared" si="0"/>
        <v>3.6582441743469055E-4</v>
      </c>
      <c r="K22" s="9">
        <v>6242136393653030</v>
      </c>
    </row>
    <row r="23" spans="1:11" ht="27" customHeight="1">
      <c r="A23" s="2">
        <v>19</v>
      </c>
      <c r="B23" s="2" t="s">
        <v>53</v>
      </c>
      <c r="C23" s="3">
        <v>629339367107</v>
      </c>
      <c r="D23" s="2" t="s">
        <v>59</v>
      </c>
      <c r="E23" s="3">
        <v>686717497450</v>
      </c>
      <c r="F23" s="2" t="s">
        <v>67</v>
      </c>
      <c r="G23" s="3">
        <v>1207227996351</v>
      </c>
      <c r="H23" s="2" t="s">
        <v>113</v>
      </c>
      <c r="I23" s="3">
        <v>2259837463384</v>
      </c>
      <c r="J23" s="11">
        <f t="shared" si="0"/>
        <v>3.6202949132636548E-4</v>
      </c>
    </row>
    <row r="24" spans="1:11" ht="27" customHeight="1">
      <c r="A24" s="2">
        <v>20</v>
      </c>
      <c r="B24" s="2" t="s">
        <v>54</v>
      </c>
      <c r="C24" s="3">
        <v>621960250297</v>
      </c>
      <c r="D24" s="2" t="s">
        <v>60</v>
      </c>
      <c r="E24" s="3">
        <v>638733795818</v>
      </c>
      <c r="F24" s="2" t="s">
        <v>48</v>
      </c>
      <c r="G24" s="3">
        <v>1203029274447</v>
      </c>
      <c r="H24" s="2" t="s">
        <v>105</v>
      </c>
      <c r="I24" s="3">
        <v>2176722341647</v>
      </c>
      <c r="J24" s="11">
        <f t="shared" si="0"/>
        <v>3.4871431900467269E-4</v>
      </c>
    </row>
  </sheetData>
  <mergeCells count="5">
    <mergeCell ref="A1:I1"/>
    <mergeCell ref="B3:C3"/>
    <mergeCell ref="D3:E3"/>
    <mergeCell ref="F3:G3"/>
    <mergeCell ref="H3:I3"/>
  </mergeCells>
  <phoneticPr fontId="1" type="noConversion"/>
  <printOptions horizontalCentered="1"/>
  <pageMargins left="0.43307086614173229" right="0.44" top="0.75" bottom="0.98425196850393704" header="0.51181102362204722" footer="0.51181102362204722"/>
  <pageSetup paperSize="9" scale="80" orientation="portrait" horizontalDpi="4294967292" verticalDpi="0" r:id="rId1"/>
  <headerFooter alignWithMargins="0">
    <oddFooter>&amp;C&amp;"Times New Roman,標準"7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abSelected="1" topLeftCell="F1" workbookViewId="0">
      <selection activeCell="J7" sqref="J7"/>
    </sheetView>
  </sheetViews>
  <sheetFormatPr defaultRowHeight="16.5"/>
  <cols>
    <col min="1" max="1" width="7.375" style="4" customWidth="1"/>
    <col min="2" max="2" width="11.625" style="4" customWidth="1"/>
    <col min="3" max="3" width="14.125" style="1" customWidth="1"/>
    <col min="4" max="4" width="11.625" style="4" customWidth="1"/>
    <col min="5" max="5" width="14.125" style="1" customWidth="1"/>
    <col min="6" max="6" width="11.625" style="4" customWidth="1"/>
    <col min="7" max="7" width="14.125" style="1" customWidth="1"/>
    <col min="8" max="8" width="15.125" style="4" customWidth="1"/>
    <col min="9" max="9" width="14.125" style="1" customWidth="1"/>
    <col min="10" max="10" width="14.375" style="8" customWidth="1"/>
    <col min="11" max="11" width="31" style="8" customWidth="1"/>
  </cols>
  <sheetData>
    <row r="3" spans="1:11">
      <c r="A3" s="14" t="s">
        <v>69</v>
      </c>
      <c r="B3" s="14"/>
      <c r="C3" s="14"/>
      <c r="D3" s="14"/>
      <c r="E3" s="14"/>
      <c r="F3" s="14"/>
      <c r="G3" s="14"/>
      <c r="H3" s="14"/>
      <c r="I3" s="14"/>
    </row>
    <row r="5" spans="1:11" s="4" customFormat="1">
      <c r="A5" s="5"/>
      <c r="B5" s="15" t="s">
        <v>36</v>
      </c>
      <c r="C5" s="16"/>
      <c r="D5" s="15" t="s">
        <v>37</v>
      </c>
      <c r="E5" s="16"/>
      <c r="F5" s="15" t="s">
        <v>38</v>
      </c>
      <c r="G5" s="16"/>
      <c r="H5" s="17" t="s">
        <v>39</v>
      </c>
      <c r="I5" s="16"/>
      <c r="J5" s="10"/>
      <c r="K5" s="13">
        <v>1.58514061804067E+16</v>
      </c>
    </row>
    <row r="6" spans="1:11">
      <c r="A6" s="6" t="s">
        <v>1</v>
      </c>
      <c r="B6" s="6" t="s">
        <v>2</v>
      </c>
      <c r="C6" s="7" t="s">
        <v>74</v>
      </c>
      <c r="D6" s="6" t="s">
        <v>2</v>
      </c>
      <c r="E6" s="7" t="s">
        <v>73</v>
      </c>
      <c r="F6" s="6" t="s">
        <v>2</v>
      </c>
      <c r="G6" s="7" t="s">
        <v>73</v>
      </c>
      <c r="H6" s="6" t="s">
        <v>2</v>
      </c>
      <c r="I6" s="7" t="s">
        <v>73</v>
      </c>
      <c r="K6" s="13">
        <v>1.58514061804067E+16</v>
      </c>
    </row>
    <row r="7" spans="1:11" ht="27" customHeight="1">
      <c r="A7" s="2">
        <v>1</v>
      </c>
      <c r="B7" s="2" t="s">
        <v>3</v>
      </c>
      <c r="C7" s="3">
        <v>43306011695110</v>
      </c>
      <c r="D7" s="2" t="s">
        <v>3</v>
      </c>
      <c r="E7" s="3">
        <v>32260851858612</v>
      </c>
      <c r="F7" s="2" t="s">
        <v>3</v>
      </c>
      <c r="G7" s="3">
        <v>18145628993199</v>
      </c>
      <c r="H7" s="2" t="s">
        <v>114</v>
      </c>
      <c r="I7" s="3">
        <v>91086063444780</v>
      </c>
      <c r="J7" s="11" t="s">
        <v>115</v>
      </c>
      <c r="K7" s="13">
        <v>1.58514061804067E+16</v>
      </c>
    </row>
    <row r="8" spans="1:11" ht="27" customHeight="1">
      <c r="A8" s="2">
        <v>2</v>
      </c>
      <c r="B8" s="2" t="s">
        <v>8</v>
      </c>
      <c r="C8" s="3">
        <v>3566555765787</v>
      </c>
      <c r="D8" s="2" t="s">
        <v>5</v>
      </c>
      <c r="E8" s="3">
        <v>9392026794475</v>
      </c>
      <c r="F8" s="2" t="s">
        <v>13</v>
      </c>
      <c r="G8" s="3">
        <v>12461758201677</v>
      </c>
      <c r="H8" s="2" t="s">
        <v>82</v>
      </c>
      <c r="I8" s="3">
        <v>20051212110174</v>
      </c>
      <c r="J8" s="11">
        <f t="shared" ref="J8:J26" si="0">I8/K6</f>
        <v>1.26494847724983E-3</v>
      </c>
      <c r="K8" s="13">
        <v>1.58514061804067E+16</v>
      </c>
    </row>
    <row r="9" spans="1:11" ht="27" customHeight="1">
      <c r="A9" s="2">
        <v>3</v>
      </c>
      <c r="B9" s="2" t="s">
        <v>14</v>
      </c>
      <c r="C9" s="3">
        <v>3366574261717</v>
      </c>
      <c r="D9" s="2" t="s">
        <v>13</v>
      </c>
      <c r="E9" s="3">
        <v>6444968560617</v>
      </c>
      <c r="F9" s="2" t="s">
        <v>5</v>
      </c>
      <c r="G9" s="3">
        <v>9231532095263</v>
      </c>
      <c r="H9" s="2" t="s">
        <v>83</v>
      </c>
      <c r="I9" s="3">
        <v>16789015676332</v>
      </c>
      <c r="J9" s="11">
        <f t="shared" si="0"/>
        <v>1.0591499255810026E-3</v>
      </c>
      <c r="K9" s="13">
        <v>1.58514061804067E+16</v>
      </c>
    </row>
    <row r="10" spans="1:11" ht="27" customHeight="1">
      <c r="A10" s="2">
        <v>4</v>
      </c>
      <c r="B10" s="2" t="s">
        <v>4</v>
      </c>
      <c r="C10" s="3">
        <v>3181814279347</v>
      </c>
      <c r="D10" s="2" t="s">
        <v>11</v>
      </c>
      <c r="E10" s="3">
        <v>4458789996881</v>
      </c>
      <c r="F10" s="2" t="s">
        <v>14</v>
      </c>
      <c r="G10" s="3">
        <v>6396528295660</v>
      </c>
      <c r="H10" s="2" t="s">
        <v>85</v>
      </c>
      <c r="I10" s="3">
        <v>10913981769135</v>
      </c>
      <c r="J10" s="11">
        <f t="shared" si="0"/>
        <v>6.8851820746511079E-4</v>
      </c>
      <c r="K10" s="13">
        <v>1.58514061804067E+16</v>
      </c>
    </row>
    <row r="11" spans="1:11" ht="27" customHeight="1">
      <c r="A11" s="2">
        <v>5</v>
      </c>
      <c r="B11" s="2" t="s">
        <v>7</v>
      </c>
      <c r="C11" s="3">
        <v>3036190160899</v>
      </c>
      <c r="D11" s="2" t="s">
        <v>4</v>
      </c>
      <c r="E11" s="3">
        <v>4401266597368</v>
      </c>
      <c r="F11" s="2" t="s">
        <v>28</v>
      </c>
      <c r="G11" s="3">
        <v>6371070513254</v>
      </c>
      <c r="H11" s="2" t="s">
        <v>84</v>
      </c>
      <c r="I11" s="3">
        <v>10650697855723</v>
      </c>
      <c r="J11" s="11">
        <f t="shared" si="0"/>
        <v>6.7190870857172964E-4</v>
      </c>
      <c r="K11" s="13">
        <v>1.58514061804067E+16</v>
      </c>
    </row>
    <row r="12" spans="1:11" ht="27" customHeight="1">
      <c r="A12" s="2">
        <v>6</v>
      </c>
      <c r="B12" s="2" t="s">
        <v>5</v>
      </c>
      <c r="C12" s="3">
        <v>2910173201467</v>
      </c>
      <c r="D12" s="2" t="s">
        <v>14</v>
      </c>
      <c r="E12" s="3">
        <v>4094467445878</v>
      </c>
      <c r="F12" s="2" t="s">
        <v>8</v>
      </c>
      <c r="G12" s="3">
        <v>5047374153653</v>
      </c>
      <c r="H12" s="2" t="s">
        <v>86</v>
      </c>
      <c r="I12" s="3">
        <v>7136651543604</v>
      </c>
      <c r="J12" s="11">
        <f t="shared" si="0"/>
        <v>4.5022198424423283E-4</v>
      </c>
      <c r="K12" s="13">
        <v>1.58514061804067E+16</v>
      </c>
    </row>
    <row r="13" spans="1:11" ht="27" customHeight="1">
      <c r="A13" s="2">
        <v>7</v>
      </c>
      <c r="B13" s="2" t="s">
        <v>6</v>
      </c>
      <c r="C13" s="3">
        <v>2129308565345</v>
      </c>
      <c r="D13" s="2" t="s">
        <v>8</v>
      </c>
      <c r="E13" s="3">
        <v>3480467190215</v>
      </c>
      <c r="F13" s="2" t="s">
        <v>11</v>
      </c>
      <c r="G13" s="3">
        <v>4798070694691</v>
      </c>
      <c r="H13" s="2" t="s">
        <v>87</v>
      </c>
      <c r="I13" s="3">
        <v>6648039591313</v>
      </c>
      <c r="J13" s="11">
        <f t="shared" si="0"/>
        <v>4.1939746642353918E-4</v>
      </c>
      <c r="K13" s="13">
        <v>1.58514061804067E+16</v>
      </c>
    </row>
    <row r="14" spans="1:11" ht="27" customHeight="1">
      <c r="A14" s="2">
        <v>8</v>
      </c>
      <c r="B14" s="2" t="s">
        <v>15</v>
      </c>
      <c r="C14" s="3">
        <v>2091349900259</v>
      </c>
      <c r="D14" s="2" t="s">
        <v>23</v>
      </c>
      <c r="E14" s="3">
        <v>2949995514598</v>
      </c>
      <c r="F14" s="2" t="s">
        <v>32</v>
      </c>
      <c r="G14" s="3">
        <v>4033883639542</v>
      </c>
      <c r="H14" s="2" t="s">
        <v>88</v>
      </c>
      <c r="I14" s="3">
        <v>6288521132488</v>
      </c>
      <c r="J14" s="11">
        <f t="shared" si="0"/>
        <v>3.9671692598862261E-4</v>
      </c>
      <c r="K14" s="13">
        <v>1.58514061804067E+16</v>
      </c>
    </row>
    <row r="15" spans="1:11" ht="27" customHeight="1">
      <c r="A15" s="2">
        <v>9</v>
      </c>
      <c r="B15" s="2" t="s">
        <v>40</v>
      </c>
      <c r="C15" s="3">
        <v>1869989862289</v>
      </c>
      <c r="D15" s="2" t="s">
        <v>7</v>
      </c>
      <c r="E15" s="3">
        <v>2637289999091</v>
      </c>
      <c r="F15" s="2" t="s">
        <v>4</v>
      </c>
      <c r="G15" s="3">
        <v>3552685928034</v>
      </c>
      <c r="H15" s="2" t="s">
        <v>91</v>
      </c>
      <c r="I15" s="3">
        <v>5790871071364</v>
      </c>
      <c r="J15" s="11">
        <f t="shared" si="0"/>
        <v>3.6532223106628027E-4</v>
      </c>
      <c r="K15" s="13">
        <v>1.58514061804067E+16</v>
      </c>
    </row>
    <row r="16" spans="1:11" ht="27" customHeight="1">
      <c r="A16" s="2">
        <v>10</v>
      </c>
      <c r="B16" s="2" t="s">
        <v>16</v>
      </c>
      <c r="C16" s="3">
        <v>1732378026349</v>
      </c>
      <c r="D16" s="2" t="s">
        <v>15</v>
      </c>
      <c r="E16" s="3">
        <v>2356337079552</v>
      </c>
      <c r="F16" s="2" t="s">
        <v>61</v>
      </c>
      <c r="G16" s="3">
        <v>3447715943736</v>
      </c>
      <c r="H16" s="2" t="s">
        <v>90</v>
      </c>
      <c r="I16" s="3">
        <v>4555985793796</v>
      </c>
      <c r="J16" s="11">
        <f t="shared" si="0"/>
        <v>2.8741839947470874E-4</v>
      </c>
      <c r="K16" s="13">
        <v>1.58514061804067E+16</v>
      </c>
    </row>
    <row r="17" spans="1:11" ht="27" customHeight="1">
      <c r="A17" s="2">
        <v>11</v>
      </c>
      <c r="B17" s="2" t="s">
        <v>10</v>
      </c>
      <c r="C17" s="3">
        <v>1652382949781</v>
      </c>
      <c r="D17" s="2" t="s">
        <v>6</v>
      </c>
      <c r="E17" s="3">
        <v>2157728670699</v>
      </c>
      <c r="F17" s="2" t="s">
        <v>55</v>
      </c>
      <c r="G17" s="3">
        <v>3429734239090</v>
      </c>
      <c r="H17" s="2" t="s">
        <v>94</v>
      </c>
      <c r="I17" s="3">
        <v>4363396003504</v>
      </c>
      <c r="J17" s="11">
        <f t="shared" si="0"/>
        <v>2.7526870195891028E-4</v>
      </c>
      <c r="K17" s="13">
        <v>1.58514061804067E+16</v>
      </c>
    </row>
    <row r="18" spans="1:11" ht="27" customHeight="1">
      <c r="A18" s="2">
        <v>12</v>
      </c>
      <c r="B18" s="2" t="s">
        <v>9</v>
      </c>
      <c r="C18" s="3">
        <v>1622856543821</v>
      </c>
      <c r="D18" s="2" t="s">
        <v>28</v>
      </c>
      <c r="E18" s="3">
        <v>1760860370004</v>
      </c>
      <c r="F18" s="2" t="s">
        <v>6</v>
      </c>
      <c r="G18" s="3">
        <v>3311821022035</v>
      </c>
      <c r="H18" s="2" t="s">
        <v>92</v>
      </c>
      <c r="I18" s="3">
        <v>4296643419205</v>
      </c>
      <c r="J18" s="11">
        <f t="shared" si="0"/>
        <v>2.7105755604924891E-4</v>
      </c>
      <c r="K18" s="13">
        <v>1.58514061804067E+16</v>
      </c>
    </row>
    <row r="19" spans="1:11" ht="27" customHeight="1">
      <c r="A19" s="2">
        <v>13</v>
      </c>
      <c r="B19" s="2" t="s">
        <v>12</v>
      </c>
      <c r="C19" s="3">
        <v>1571406239478</v>
      </c>
      <c r="D19" s="2" t="s">
        <v>56</v>
      </c>
      <c r="E19" s="3">
        <v>1593965749352</v>
      </c>
      <c r="F19" s="2" t="s">
        <v>23</v>
      </c>
      <c r="G19" s="3">
        <v>3230226760219</v>
      </c>
      <c r="H19" s="2" t="s">
        <v>89</v>
      </c>
      <c r="I19" s="3">
        <v>4133680415648</v>
      </c>
      <c r="J19" s="11">
        <f t="shared" si="0"/>
        <v>2.6077689061791123E-4</v>
      </c>
      <c r="K19" s="13">
        <v>1.58514061804067E+16</v>
      </c>
    </row>
    <row r="20" spans="1:11" ht="27" customHeight="1">
      <c r="A20" s="2">
        <v>14</v>
      </c>
      <c r="B20" s="2" t="s">
        <v>13</v>
      </c>
      <c r="C20" s="3">
        <v>1558060734664</v>
      </c>
      <c r="D20" s="2" t="s">
        <v>53</v>
      </c>
      <c r="E20" s="3">
        <v>1591849976230</v>
      </c>
      <c r="F20" s="2" t="s">
        <v>7</v>
      </c>
      <c r="G20" s="3">
        <v>2960761024728</v>
      </c>
      <c r="H20" s="2" t="s">
        <v>93</v>
      </c>
      <c r="I20" s="3">
        <v>4053545062830</v>
      </c>
      <c r="J20" s="11">
        <f t="shared" si="0"/>
        <v>2.557214809018286E-4</v>
      </c>
      <c r="K20" s="13">
        <v>1.58514061804067E+16</v>
      </c>
    </row>
    <row r="21" spans="1:11" ht="27" customHeight="1">
      <c r="A21" s="2">
        <v>15</v>
      </c>
      <c r="B21" s="2" t="s">
        <v>11</v>
      </c>
      <c r="C21" s="3">
        <v>1548787144993</v>
      </c>
      <c r="D21" s="2" t="s">
        <v>55</v>
      </c>
      <c r="E21" s="3">
        <v>1571263106629</v>
      </c>
      <c r="F21" s="2" t="s">
        <v>16</v>
      </c>
      <c r="G21" s="3">
        <v>2919552586409</v>
      </c>
      <c r="H21" s="2" t="s">
        <v>95</v>
      </c>
      <c r="I21" s="3">
        <v>3801479199447</v>
      </c>
      <c r="J21" s="11">
        <f t="shared" si="0"/>
        <v>2.3981968263142857E-4</v>
      </c>
      <c r="K21" s="13">
        <v>1.58514061804067E+16</v>
      </c>
    </row>
    <row r="22" spans="1:11" ht="27" customHeight="1">
      <c r="A22" s="2">
        <v>16</v>
      </c>
      <c r="B22" s="2" t="s">
        <v>56</v>
      </c>
      <c r="C22" s="3">
        <v>1433763180192</v>
      </c>
      <c r="D22" s="2" t="s">
        <v>40</v>
      </c>
      <c r="E22" s="3">
        <v>1476025293880</v>
      </c>
      <c r="F22" s="2" t="s">
        <v>63</v>
      </c>
      <c r="G22" s="3">
        <v>2729594434828</v>
      </c>
      <c r="H22" s="2" t="s">
        <v>96</v>
      </c>
      <c r="I22" s="3">
        <v>3679058793543</v>
      </c>
      <c r="J22" s="11">
        <f t="shared" si="0"/>
        <v>2.3209668288549316E-4</v>
      </c>
      <c r="K22" s="13">
        <v>1.58514061804067E+16</v>
      </c>
    </row>
    <row r="23" spans="1:11" ht="27" customHeight="1">
      <c r="A23" s="2">
        <v>17</v>
      </c>
      <c r="B23" s="2" t="s">
        <v>17</v>
      </c>
      <c r="C23" s="3">
        <v>1358487921928</v>
      </c>
      <c r="D23" s="2" t="s">
        <v>24</v>
      </c>
      <c r="E23" s="3">
        <v>1438599749316</v>
      </c>
      <c r="F23" s="2" t="s">
        <v>29</v>
      </c>
      <c r="G23" s="3">
        <v>2462740194350</v>
      </c>
      <c r="H23" s="2" t="s">
        <v>97</v>
      </c>
      <c r="I23" s="3">
        <v>3619260083953</v>
      </c>
      <c r="J23" s="11">
        <f t="shared" si="0"/>
        <v>2.2832422832156211E-4</v>
      </c>
      <c r="K23" s="13">
        <v>1.58514061804067E+16</v>
      </c>
    </row>
    <row r="24" spans="1:11" ht="27" customHeight="1">
      <c r="A24" s="2">
        <v>18</v>
      </c>
      <c r="B24" s="2" t="s">
        <v>18</v>
      </c>
      <c r="C24" s="3">
        <v>1287635327911</v>
      </c>
      <c r="D24" s="2" t="s">
        <v>10</v>
      </c>
      <c r="E24" s="3">
        <v>1418458920961</v>
      </c>
      <c r="F24" s="2" t="s">
        <v>40</v>
      </c>
      <c r="G24" s="3">
        <v>2446275891602</v>
      </c>
      <c r="H24" s="2" t="s">
        <v>98</v>
      </c>
      <c r="I24" s="3">
        <v>3367673520080</v>
      </c>
      <c r="J24" s="11">
        <f t="shared" si="0"/>
        <v>2.1245266708531189E-4</v>
      </c>
      <c r="K24" s="13">
        <v>1.58514061804067E+16</v>
      </c>
    </row>
    <row r="25" spans="1:11" ht="27" customHeight="1">
      <c r="A25" s="2">
        <v>19</v>
      </c>
      <c r="B25" s="2" t="s">
        <v>19</v>
      </c>
      <c r="C25" s="3">
        <v>1212062496332</v>
      </c>
      <c r="D25" s="2" t="s">
        <v>48</v>
      </c>
      <c r="E25" s="3">
        <v>1416520058645</v>
      </c>
      <c r="F25" s="2" t="s">
        <v>56</v>
      </c>
      <c r="G25" s="3">
        <v>2292647449431</v>
      </c>
      <c r="H25" s="2" t="s">
        <v>99</v>
      </c>
      <c r="I25" s="3">
        <v>3347705270610</v>
      </c>
      <c r="J25" s="11">
        <f t="shared" si="0"/>
        <v>2.1119295237970539E-4</v>
      </c>
      <c r="K25" s="13">
        <v>1.58514061804067E+16</v>
      </c>
    </row>
    <row r="26" spans="1:11" ht="27" customHeight="1">
      <c r="A26" s="2">
        <v>20</v>
      </c>
      <c r="B26" s="2" t="s">
        <v>41</v>
      </c>
      <c r="C26" s="3">
        <v>1203423257600</v>
      </c>
      <c r="D26" s="2" t="s">
        <v>9</v>
      </c>
      <c r="E26" s="3">
        <v>1314384240183</v>
      </c>
      <c r="F26" s="2" t="s">
        <v>15</v>
      </c>
      <c r="G26" s="3">
        <v>2282498836101</v>
      </c>
      <c r="H26" s="2" t="s">
        <v>100</v>
      </c>
      <c r="I26" s="3">
        <v>3280332057511</v>
      </c>
      <c r="J26" s="11">
        <f t="shared" si="0"/>
        <v>2.0694265355244569E-4</v>
      </c>
    </row>
  </sheetData>
  <mergeCells count="5">
    <mergeCell ref="A3:I3"/>
    <mergeCell ref="B5:C5"/>
    <mergeCell ref="D5:E5"/>
    <mergeCell ref="F5:G5"/>
    <mergeCell ref="H5:I5"/>
  </mergeCells>
  <phoneticPr fontId="1" type="noConversion"/>
  <printOptions horizontalCentered="1"/>
  <pageMargins left="0.23622047244094491" right="0.51181102362204722" top="0.39370078740157483" bottom="0.98425196850393704" header="0.39370078740157483" footer="0.51181102362204722"/>
  <pageSetup paperSize="9" scale="80" orientation="portrait" horizontalDpi="4294967292" verticalDpi="0" r:id="rId1"/>
  <headerFooter alignWithMargins="0">
    <oddFooter>&amp;C&amp;"Times New Roman,標準"6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流出</vt:lpstr>
      <vt:lpstr>流入</vt:lpstr>
      <vt:lpstr>總量</vt:lpstr>
      <vt:lpstr>Sheet4</vt:lpstr>
      <vt:lpstr>流出!TABLE</vt:lpstr>
      <vt:lpstr>總量!TABLE</vt:lpstr>
      <vt:lpstr>流出!TABLE_2</vt:lpstr>
      <vt:lpstr>總量!TABLE_2</vt:lpstr>
      <vt:lpstr>流出!TABLE_3</vt:lpstr>
      <vt:lpstr>總量!TABLE_3</vt:lpstr>
      <vt:lpstr>流出!TABLE_4</vt:lpstr>
      <vt:lpstr>總量!TABLE_4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</dc:creator>
  <cp:lastModifiedBy>葉芙榮</cp:lastModifiedBy>
  <cp:lastPrinted>2004-04-15T02:32:35Z</cp:lastPrinted>
  <dcterms:created xsi:type="dcterms:W3CDTF">2004-04-13T03:07:20Z</dcterms:created>
  <dcterms:modified xsi:type="dcterms:W3CDTF">2017-07-13T03:45:24Z</dcterms:modified>
</cp:coreProperties>
</file>