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C:\Users\AA8273\Desktop\工作資料\學產基金\學產月報\109年\05月份學產月報\"/>
    </mc:Choice>
  </mc:AlternateContent>
  <xr:revisionPtr revIDLastSave="0" documentId="13_ncr:1_{A8DD8D68-2557-47F5-99D2-2112C20874EA}" xr6:coauthVersionLast="36" xr6:coauthVersionMax="36" xr10:uidLastSave="{00000000-0000-0000-0000-000000000000}"/>
  <bookViews>
    <workbookView xWindow="0" yWindow="0" windowWidth="28800" windowHeight="12060" xr2:uid="{00000000-000D-0000-FFFF-FFFF00000000}"/>
  </bookViews>
  <sheets>
    <sheet name="學產基金109年5月份補（捐）助明細表"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F19" i="1"/>
  <c r="F18" i="1"/>
  <c r="F17" i="1"/>
  <c r="F16" i="1"/>
  <c r="F15" i="1"/>
  <c r="F14" i="1"/>
  <c r="F13" i="1"/>
  <c r="F12" i="1"/>
  <c r="F11" i="1"/>
  <c r="F10" i="1"/>
  <c r="F9" i="1"/>
  <c r="F8" i="1"/>
  <c r="F7" i="1"/>
  <c r="F6" i="1"/>
  <c r="F5" i="1"/>
  <c r="E21" i="1" l="1"/>
  <c r="D21" i="1"/>
  <c r="F21" i="1"/>
</calcChain>
</file>

<file path=xl/sharedStrings.xml><?xml version="1.0" encoding="utf-8"?>
<sst xmlns="http://schemas.openxmlformats.org/spreadsheetml/2006/main" count="58" uniqueCount="39">
  <si>
    <r>
      <t>學產基金</t>
    </r>
    <r>
      <rPr>
        <b/>
        <sz val="12"/>
        <rFont val="Times New Roman"/>
        <family val="1"/>
      </rPr>
      <t/>
    </r>
  </si>
  <si>
    <t>補（捐）助明細表</t>
    <phoneticPr fontId="3" type="noConversion"/>
  </si>
  <si>
    <r>
      <rPr>
        <sz val="12"/>
        <color indexed="8"/>
        <rFont val="標楷體"/>
        <family val="4"/>
        <charset val="136"/>
      </rPr>
      <t>中華民國</t>
    </r>
    <r>
      <rPr>
        <sz val="12"/>
        <rFont val="標楷體"/>
        <family val="4"/>
        <charset val="136"/>
      </rPr>
      <t>109</t>
    </r>
    <r>
      <rPr>
        <sz val="12"/>
        <color indexed="8"/>
        <rFont val="標楷體"/>
        <family val="4"/>
        <charset val="136"/>
      </rPr>
      <t>年度5月份</t>
    </r>
    <phoneticPr fontId="3" type="noConversion"/>
  </si>
  <si>
    <t>受補 (捐) 助單位名稱</t>
    <phoneticPr fontId="3" type="noConversion"/>
  </si>
  <si>
    <t>補 (捐) 助計畫名稱</t>
    <phoneticPr fontId="3" type="noConversion"/>
  </si>
  <si>
    <t>列支科目名稱</t>
    <phoneticPr fontId="3" type="noConversion"/>
  </si>
  <si>
    <t>本年度撥付數</t>
  </si>
  <si>
    <t>支出收回</t>
    <phoneticPr fontId="3" type="noConversion"/>
  </si>
  <si>
    <t>本年度實際補助金額</t>
    <phoneticPr fontId="3" type="noConversion"/>
  </si>
  <si>
    <t>國立成功商業水產職業學校</t>
    <phoneticPr fontId="3" type="noConversion"/>
  </si>
  <si>
    <t>支付108年度教育部學產基金補助高級中等以上學校辦理工讀服務活動短片甄選計畫佳作獎金</t>
    <phoneticPr fontId="3" type="noConversion"/>
  </si>
  <si>
    <t>補（協）助政府機關（構）</t>
  </si>
  <si>
    <t>臺中市政府</t>
  </si>
  <si>
    <t>支付109年度第1梯次教育部學產基金補助培訓具特殊專長弱勢學生計畫(團體)</t>
    <phoneticPr fontId="3" type="noConversion"/>
  </si>
  <si>
    <t>國立臺南護理專科學校</t>
  </si>
  <si>
    <t>國立臺東大學</t>
  </si>
  <si>
    <t>國立玉里高級中學</t>
  </si>
  <si>
    <t>臺中市立霧峰農業工業高級中等學校</t>
  </si>
  <si>
    <t>新北市政府教育局</t>
  </si>
  <si>
    <t>支付109年度教育部學產基金補助培訓具特殊專長弱勢學生計畫(個人)</t>
    <phoneticPr fontId="3" type="noConversion"/>
  </si>
  <si>
    <t>財團法人「張老師」基金會高雄分事務所</t>
  </si>
  <si>
    <t>支付109年度第一梯次教育部學產基金補助民間團體輔導高關懷學生計畫</t>
    <phoneticPr fontId="3" type="noConversion"/>
  </si>
  <si>
    <t>捐助國內團體</t>
  </si>
  <si>
    <t>奇歷兒少之家</t>
  </si>
  <si>
    <t>支付109年度第1梯次教育部學產基金補助民間團體輔導高關懷學生計畫</t>
    <phoneticPr fontId="3" type="noConversion"/>
  </si>
  <si>
    <t>社團法人中華民國牧愛生命協會</t>
  </si>
  <si>
    <t>醒吾學校財團法人醒吾科技大學</t>
  </si>
  <si>
    <t>捐助私校</t>
  </si>
  <si>
    <t>陽明學校財團法人臺南市陽明高級工商職業學校</t>
  </si>
  <si>
    <t>支付108年度教育部學產基金補助高級中等以上學校辦理工讀服務活動短片甄選計畫第三名獎金</t>
    <phoneticPr fontId="3" type="noConversion"/>
  </si>
  <si>
    <t>崑山科技大學</t>
  </si>
  <si>
    <t>支付108年度教育部學產基金補助高級中等以上學校辦理工讀服務活動短片甄選計畫第二名獎金</t>
    <phoneticPr fontId="3" type="noConversion"/>
  </si>
  <si>
    <t>大仁科技大學</t>
  </si>
  <si>
    <t>臺南市六信高級中學</t>
  </si>
  <si>
    <t>支付109年度第1梯次教育部學產基金補助培訓具特殊專長弱勢學生計畫</t>
    <phoneticPr fontId="3" type="noConversion"/>
  </si>
  <si>
    <t>財團法人臺中市私立僑泰高級中學</t>
  </si>
  <si>
    <t>轉正預付費用-學產科陳彥潔借支辦理撥付108學年度第2學期教育部學產基金設置低收入戶學生助學金</t>
    <phoneticPr fontId="3" type="noConversion"/>
  </si>
  <si>
    <t>獎助學員生給與</t>
  </si>
  <si>
    <t>合計</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</si>
</sst>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76" formatCode="#,##0_);[Red]\(#,##0\)"/>
  </numFmts>
  <fonts count="8" x14ac:knownFonts="1">
    <font>
      <sz val="12"/>
      <color indexed="8"/>
      <name val="新細明體"/>
      <family val="1"/>
      <charset val="136"/>
    </font>
    <font>
      <b/>
      <sz val="12"/>
      <name val="標楷體"/>
      <family val="4"/>
      <charset val="136"/>
    </font>
    <font>
      <b/>
      <sz val="12"/>
      <name val="Times New Roman"/>
      <family val="1"/>
    </font>
    <font>
      <sz val="9"/>
      <name val="新細明體"/>
      <family val="1"/>
      <charset val="136"/>
    </font>
    <font>
      <sz val="12"/>
      <name val="標楷體"/>
      <family val="4"/>
      <charset val="136"/>
    </font>
    <font>
      <sz val="10"/>
      <name val="標楷體"/>
      <family val="4"/>
      <charset val="136"/>
    </font>
    <font>
      <b/>
      <u/>
      <sz val="12"/>
      <name val="標楷體"/>
      <family val="4"/>
      <charset val="136"/>
    </font>
    <font>
      <sz val="12"/>
      <color indexed="8"/>
      <name val="標楷體"/>
      <family val="4"/>
      <charset val="136"/>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5"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4" fillId="0" borderId="1" xfId="0" applyFont="1" applyFill="1" applyBorder="1" applyAlignment="1">
      <alignment horizontal="left" vertical="top" wrapText="1"/>
    </xf>
    <xf numFmtId="0" fontId="7" fillId="0" borderId="0" xfId="0" applyFont="1">
      <alignment vertical="center"/>
    </xf>
    <xf numFmtId="176" fontId="7" fillId="0" borderId="0" xfId="0" applyNumberFormat="1" applyFont="1" applyAlignment="1">
      <alignment horizontal="right"/>
    </xf>
    <xf numFmtId="0" fontId="7" fillId="0" borderId="0" xfId="0" applyFont="1" applyAlignment="1">
      <alignment horizontal="right"/>
    </xf>
    <xf numFmtId="0" fontId="4"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center" wrapText="1"/>
    </xf>
    <xf numFmtId="176" fontId="7" fillId="0" borderId="0" xfId="0" applyNumberFormat="1" applyFont="1" applyAlignment="1">
      <alignment horizontal="right" wrapText="1"/>
    </xf>
    <xf numFmtId="0" fontId="1" fillId="2" borderId="0" xfId="0" applyFont="1" applyFill="1" applyAlignment="1">
      <alignment horizontal="center" vertical="center" wrapText="1"/>
    </xf>
    <xf numFmtId="0" fontId="6" fillId="2" borderId="0" xfId="0" applyFont="1" applyFill="1" applyAlignment="1">
      <alignment horizontal="center" vertical="center" wrapText="1"/>
    </xf>
    <xf numFmtId="0" fontId="4" fillId="2" borderId="2"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1" fontId="4" fillId="0" borderId="1" xfId="0" applyNumberFormat="1" applyFont="1" applyFill="1" applyBorder="1" applyAlignment="1">
      <alignment horizontal="right" vertical="center"/>
    </xf>
    <xf numFmtId="41" fontId="7" fillId="0" borderId="1" xfId="0" applyNumberFormat="1" applyFont="1" applyFill="1" applyBorder="1" applyAlignment="1">
      <alignment horizontal="right" vertical="center" wrapText="1"/>
    </xf>
    <xf numFmtId="41" fontId="7" fillId="0" borderId="1" xfId="0" applyNumberFormat="1" applyFont="1" applyBorder="1" applyAlignment="1">
      <alignment horizontal="right" vertical="center" wrapText="1"/>
    </xf>
    <xf numFmtId="41" fontId="7" fillId="0" borderId="1" xfId="0" applyNumberFormat="1" applyFont="1" applyBorder="1" applyAlignment="1">
      <alignment horizontal="right" wrapText="1"/>
    </xf>
    <xf numFmtId="41" fontId="7" fillId="0" borderId="1" xfId="0" applyNumberFormat="1" applyFont="1" applyBorder="1" applyAlignment="1">
      <alignment horizontal="right"/>
    </xf>
    <xf numFmtId="176" fontId="4" fillId="0" borderId="1" xfId="0" applyNumberFormat="1"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21"/>
  <sheetViews>
    <sheetView tabSelected="1" zoomScaleNormal="100" workbookViewId="0">
      <selection activeCell="B5" sqref="B5"/>
    </sheetView>
  </sheetViews>
  <sheetFormatPr defaultRowHeight="16.5" x14ac:dyDescent="0.25"/>
  <cols>
    <col min="1" max="1" width="16" style="14" customWidth="1"/>
    <col min="2" max="2" width="42.5" style="15" customWidth="1"/>
    <col min="3" max="3" width="20.375" style="15" customWidth="1"/>
    <col min="4" max="4" width="16.75" style="16" customWidth="1"/>
    <col min="5" max="5" width="13.5" style="8" customWidth="1"/>
    <col min="6" max="6" width="20.5" style="9" bestFit="1" customWidth="1"/>
    <col min="7" max="16384" width="9" style="7"/>
  </cols>
  <sheetData>
    <row r="1" spans="1:6" s="1" customFormat="1" x14ac:dyDescent="0.25">
      <c r="A1" s="17" t="s">
        <v>0</v>
      </c>
      <c r="B1" s="17"/>
      <c r="C1" s="17"/>
      <c r="D1" s="17"/>
      <c r="E1" s="17"/>
      <c r="F1" s="17"/>
    </row>
    <row r="2" spans="1:6" s="1" customFormat="1" x14ac:dyDescent="0.25">
      <c r="A2" s="18" t="s">
        <v>1</v>
      </c>
      <c r="B2" s="18"/>
      <c r="C2" s="18"/>
      <c r="D2" s="18"/>
      <c r="E2" s="18"/>
      <c r="F2" s="18"/>
    </row>
    <row r="3" spans="1:6" s="1" customFormat="1" x14ac:dyDescent="0.25">
      <c r="A3" s="19" t="s">
        <v>2</v>
      </c>
      <c r="B3" s="19"/>
      <c r="C3" s="19"/>
      <c r="D3" s="19"/>
      <c r="E3" s="19"/>
      <c r="F3" s="19"/>
    </row>
    <row r="4" spans="1:6" s="3" customFormat="1" ht="28.5" x14ac:dyDescent="0.25">
      <c r="A4" s="2" t="s">
        <v>3</v>
      </c>
      <c r="B4" s="2" t="s">
        <v>4</v>
      </c>
      <c r="C4" s="2" t="s">
        <v>5</v>
      </c>
      <c r="D4" s="27" t="s">
        <v>6</v>
      </c>
      <c r="E4" s="20" t="s">
        <v>7</v>
      </c>
      <c r="F4" s="21" t="s">
        <v>8</v>
      </c>
    </row>
    <row r="5" spans="1:6" s="3" customFormat="1" ht="49.5" x14ac:dyDescent="0.25">
      <c r="A5" s="10" t="s">
        <v>9</v>
      </c>
      <c r="B5" s="4" t="s">
        <v>10</v>
      </c>
      <c r="C5" s="11" t="s">
        <v>11</v>
      </c>
      <c r="D5" s="23">
        <v>5000</v>
      </c>
      <c r="E5" s="22">
        <v>0</v>
      </c>
      <c r="F5" s="22">
        <f t="shared" ref="F5:F20" si="0">D5+E5</f>
        <v>5000</v>
      </c>
    </row>
    <row r="6" spans="1:6" s="3" customFormat="1" ht="33" x14ac:dyDescent="0.25">
      <c r="A6" s="10" t="s">
        <v>12</v>
      </c>
      <c r="B6" s="5" t="s">
        <v>13</v>
      </c>
      <c r="C6" s="12" t="s">
        <v>11</v>
      </c>
      <c r="D6" s="24">
        <v>800000</v>
      </c>
      <c r="E6" s="22">
        <v>0</v>
      </c>
      <c r="F6" s="22">
        <f t="shared" si="0"/>
        <v>800000</v>
      </c>
    </row>
    <row r="7" spans="1:6" s="3" customFormat="1" ht="49.5" x14ac:dyDescent="0.25">
      <c r="A7" s="10" t="s">
        <v>14</v>
      </c>
      <c r="B7" s="5" t="s">
        <v>10</v>
      </c>
      <c r="C7" s="12" t="s">
        <v>11</v>
      </c>
      <c r="D7" s="24">
        <v>5000</v>
      </c>
      <c r="E7" s="22">
        <v>0</v>
      </c>
      <c r="F7" s="22">
        <f t="shared" si="0"/>
        <v>5000</v>
      </c>
    </row>
    <row r="8" spans="1:6" s="3" customFormat="1" ht="49.5" x14ac:dyDescent="0.25">
      <c r="A8" s="10" t="s">
        <v>15</v>
      </c>
      <c r="B8" s="5" t="s">
        <v>10</v>
      </c>
      <c r="C8" s="12" t="s">
        <v>11</v>
      </c>
      <c r="D8" s="24">
        <v>5000</v>
      </c>
      <c r="E8" s="22">
        <v>0</v>
      </c>
      <c r="F8" s="22">
        <f t="shared" si="0"/>
        <v>5000</v>
      </c>
    </row>
    <row r="9" spans="1:6" s="3" customFormat="1" ht="49.5" x14ac:dyDescent="0.25">
      <c r="A9" s="10" t="s">
        <v>16</v>
      </c>
      <c r="B9" s="5" t="s">
        <v>10</v>
      </c>
      <c r="C9" s="12" t="s">
        <v>11</v>
      </c>
      <c r="D9" s="24">
        <v>5000</v>
      </c>
      <c r="E9" s="22">
        <v>0</v>
      </c>
      <c r="F9" s="22">
        <f t="shared" si="0"/>
        <v>5000</v>
      </c>
    </row>
    <row r="10" spans="1:6" s="3" customFormat="1" ht="49.5" x14ac:dyDescent="0.25">
      <c r="A10" s="10" t="s">
        <v>17</v>
      </c>
      <c r="B10" s="5" t="s">
        <v>10</v>
      </c>
      <c r="C10" s="12" t="s">
        <v>11</v>
      </c>
      <c r="D10" s="24">
        <v>5000</v>
      </c>
      <c r="E10" s="22">
        <v>0</v>
      </c>
      <c r="F10" s="22">
        <f t="shared" si="0"/>
        <v>5000</v>
      </c>
    </row>
    <row r="11" spans="1:6" s="3" customFormat="1" ht="33" x14ac:dyDescent="0.25">
      <c r="A11" s="10" t="s">
        <v>18</v>
      </c>
      <c r="B11" s="5" t="s">
        <v>19</v>
      </c>
      <c r="C11" s="12" t="s">
        <v>11</v>
      </c>
      <c r="D11" s="24">
        <v>160000</v>
      </c>
      <c r="E11" s="22">
        <v>0</v>
      </c>
      <c r="F11" s="22">
        <f t="shared" si="0"/>
        <v>160000</v>
      </c>
    </row>
    <row r="12" spans="1:6" s="3" customFormat="1" ht="49.5" x14ac:dyDescent="0.25">
      <c r="A12" s="6" t="s">
        <v>20</v>
      </c>
      <c r="B12" s="5" t="s">
        <v>21</v>
      </c>
      <c r="C12" s="12" t="s">
        <v>22</v>
      </c>
      <c r="D12" s="24">
        <v>100000</v>
      </c>
      <c r="E12" s="22">
        <v>0</v>
      </c>
      <c r="F12" s="22">
        <f t="shared" si="0"/>
        <v>100000</v>
      </c>
    </row>
    <row r="13" spans="1:6" s="3" customFormat="1" ht="33" x14ac:dyDescent="0.25">
      <c r="A13" s="6" t="s">
        <v>23</v>
      </c>
      <c r="B13" s="5" t="s">
        <v>24</v>
      </c>
      <c r="C13" s="12" t="s">
        <v>22</v>
      </c>
      <c r="D13" s="24">
        <v>100000</v>
      </c>
      <c r="E13" s="22">
        <v>0</v>
      </c>
      <c r="F13" s="22">
        <f t="shared" si="0"/>
        <v>100000</v>
      </c>
    </row>
    <row r="14" spans="1:6" s="3" customFormat="1" ht="33" x14ac:dyDescent="0.25">
      <c r="A14" s="6" t="s">
        <v>25</v>
      </c>
      <c r="B14" s="5" t="s">
        <v>24</v>
      </c>
      <c r="C14" s="12" t="s">
        <v>22</v>
      </c>
      <c r="D14" s="24">
        <v>100000</v>
      </c>
      <c r="E14" s="22">
        <v>0</v>
      </c>
      <c r="F14" s="22">
        <f t="shared" si="0"/>
        <v>100000</v>
      </c>
    </row>
    <row r="15" spans="1:6" s="3" customFormat="1" ht="49.5" x14ac:dyDescent="0.25">
      <c r="A15" s="6" t="s">
        <v>26</v>
      </c>
      <c r="B15" s="5" t="s">
        <v>10</v>
      </c>
      <c r="C15" s="12" t="s">
        <v>27</v>
      </c>
      <c r="D15" s="24">
        <v>5000</v>
      </c>
      <c r="E15" s="22">
        <v>0</v>
      </c>
      <c r="F15" s="22">
        <f t="shared" si="0"/>
        <v>5000</v>
      </c>
    </row>
    <row r="16" spans="1:6" s="3" customFormat="1" ht="49.5" x14ac:dyDescent="0.25">
      <c r="A16" s="6" t="s">
        <v>28</v>
      </c>
      <c r="B16" s="5" t="s">
        <v>29</v>
      </c>
      <c r="C16" s="12" t="s">
        <v>27</v>
      </c>
      <c r="D16" s="24">
        <v>15000</v>
      </c>
      <c r="E16" s="22">
        <v>0</v>
      </c>
      <c r="F16" s="22">
        <f t="shared" si="0"/>
        <v>15000</v>
      </c>
    </row>
    <row r="17" spans="1:6" s="3" customFormat="1" ht="49.5" x14ac:dyDescent="0.25">
      <c r="A17" s="6" t="s">
        <v>30</v>
      </c>
      <c r="B17" s="5" t="s">
        <v>31</v>
      </c>
      <c r="C17" s="12" t="s">
        <v>27</v>
      </c>
      <c r="D17" s="24">
        <v>20000</v>
      </c>
      <c r="E17" s="22">
        <v>0</v>
      </c>
      <c r="F17" s="22">
        <f t="shared" si="0"/>
        <v>20000</v>
      </c>
    </row>
    <row r="18" spans="1:6" s="3" customFormat="1" ht="49.5" x14ac:dyDescent="0.25">
      <c r="A18" s="6" t="s">
        <v>32</v>
      </c>
      <c r="B18" s="5" t="s">
        <v>10</v>
      </c>
      <c r="C18" s="12" t="s">
        <v>27</v>
      </c>
      <c r="D18" s="24">
        <v>5000</v>
      </c>
      <c r="E18" s="22">
        <v>0</v>
      </c>
      <c r="F18" s="22">
        <f t="shared" si="0"/>
        <v>5000</v>
      </c>
    </row>
    <row r="19" spans="1:6" s="3" customFormat="1" ht="33" x14ac:dyDescent="0.25">
      <c r="A19" s="6" t="s">
        <v>33</v>
      </c>
      <c r="B19" s="5" t="s">
        <v>34</v>
      </c>
      <c r="C19" s="12" t="s">
        <v>27</v>
      </c>
      <c r="D19" s="24">
        <v>100000</v>
      </c>
      <c r="E19" s="22">
        <v>0</v>
      </c>
      <c r="F19" s="22">
        <f t="shared" si="0"/>
        <v>100000</v>
      </c>
    </row>
    <row r="20" spans="1:6" s="3" customFormat="1" ht="49.5" x14ac:dyDescent="0.25">
      <c r="A20" s="6" t="s">
        <v>35</v>
      </c>
      <c r="B20" s="5" t="s">
        <v>36</v>
      </c>
      <c r="C20" s="12" t="s">
        <v>37</v>
      </c>
      <c r="D20" s="24">
        <v>192900000</v>
      </c>
      <c r="E20" s="22">
        <v>-162000</v>
      </c>
      <c r="F20" s="22">
        <f t="shared" si="0"/>
        <v>192738000</v>
      </c>
    </row>
    <row r="21" spans="1:6" x14ac:dyDescent="0.25">
      <c r="A21" s="13" t="s">
        <v>38</v>
      </c>
      <c r="B21" s="12"/>
      <c r="C21" s="12"/>
      <c r="D21" s="25">
        <f>SUM(D5:D20)</f>
        <v>194330000</v>
      </c>
      <c r="E21" s="26">
        <f>SUM(E5:E20)</f>
        <v>-162000</v>
      </c>
      <c r="F21" s="26">
        <f>SUM(F5:F20)</f>
        <v>194168000</v>
      </c>
    </row>
  </sheetData>
  <mergeCells count="3">
    <mergeCell ref="A1:F1"/>
    <mergeCell ref="A2:F2"/>
    <mergeCell ref="A3:F3"/>
  </mergeCells>
  <phoneticPr fontId="3"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學產基金109年5月份補（捐）助明細表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夏聖捷</dc:creator>
  <cp:lastModifiedBy>夏聖捷</cp:lastModifiedBy>
  <cp:lastPrinted>2020-06-15T06:17:37Z</cp:lastPrinted>
  <dcterms:created xsi:type="dcterms:W3CDTF">2020-06-15T06:17:32Z</dcterms:created>
  <dcterms:modified xsi:type="dcterms:W3CDTF">2020-10-30T04:35:25Z</dcterms:modified>
</cp:coreProperties>
</file>