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AA8459\Desktop\媒體政策及業務宣導\113年\113年每月執行狀況\3月\"/>
    </mc:Choice>
  </mc:AlternateContent>
  <xr:revisionPtr revIDLastSave="0" documentId="13_ncr:1_{504405B7-C2B1-4A64-9144-0C4981CC0C20}" xr6:coauthVersionLast="36" xr6:coauthVersionMax="36" xr10:uidLastSave="{00000000-0000-0000-0000-000000000000}"/>
  <bookViews>
    <workbookView xWindow="0" yWindow="0" windowWidth="27870" windowHeight="12435" xr2:uid="{00000000-000D-0000-FFFF-FFFF00000000}"/>
  </bookViews>
  <sheets>
    <sheet name="公告版" sheetId="6" r:id="rId1"/>
  </sheets>
  <definedNames>
    <definedName name="_xlnm.Print_Area" localSheetId="0">公告版!$A$1:$N$37</definedName>
    <definedName name="_xlnm.Print_Titles" localSheetId="0">公告版!$1:$5</definedName>
  </definedNames>
  <calcPr calcId="191029"/>
</workbook>
</file>

<file path=xl/calcChain.xml><?xml version="1.0" encoding="utf-8"?>
<calcChain xmlns="http://schemas.openxmlformats.org/spreadsheetml/2006/main">
  <c r="J6" i="6" l="1"/>
</calcChain>
</file>

<file path=xl/sharedStrings.xml><?xml version="1.0" encoding="utf-8"?>
<sst xmlns="http://schemas.openxmlformats.org/spreadsheetml/2006/main" count="276" uniqueCount="163">
  <si>
    <t>機關名稱</t>
  </si>
  <si>
    <t>受委託廠商名稱</t>
  </si>
  <si>
    <t>刊登或託播對象</t>
  </si>
  <si>
    <t>1.</t>
  </si>
  <si>
    <t>2.</t>
  </si>
  <si>
    <t>小計</t>
    <phoneticPr fontId="15" type="noConversion"/>
  </si>
  <si>
    <t>教育部</t>
  </si>
  <si>
    <t>教育部</t>
    <phoneticPr fontId="15" type="noConversion"/>
  </si>
  <si>
    <t>媒體政策及業務宣導執行情形表</t>
  </si>
  <si>
    <t>宣導項目、標題及內容</t>
  </si>
  <si>
    <t>預期效益</t>
  </si>
  <si>
    <t>「執行單位」係指各機關或國營事業之內部業務承辦單位。</t>
  </si>
  <si>
    <t>序列</t>
    <phoneticPr fontId="15" type="noConversion"/>
  </si>
  <si>
    <t>7.</t>
  </si>
  <si>
    <t>8.</t>
  </si>
  <si>
    <t>9.</t>
  </si>
  <si>
    <t>10.</t>
  </si>
  <si>
    <t>網路(社群)</t>
    <phoneticPr fontId="15" type="noConversion"/>
  </si>
  <si>
    <t>網路</t>
  </si>
  <si>
    <t>總預算</t>
  </si>
  <si>
    <t>高等教育行政及督導</t>
  </si>
  <si>
    <t>Facebook</t>
  </si>
  <si>
    <t>高教創新-
人物專訪</t>
  </si>
  <si>
    <t>高教創新Youtube頻道</t>
  </si>
  <si>
    <t>廣播</t>
  </si>
  <si>
    <t>國立教育廣播電臺</t>
  </si>
  <si>
    <t>單位：元</t>
  </si>
  <si>
    <t>標案/契約名稱</t>
    <phoneticPr fontId="15" type="noConversion"/>
  </si>
  <si>
    <t>媒體類型</t>
    <phoneticPr fontId="15" type="noConversion"/>
  </si>
  <si>
    <t>宣導期程</t>
    <phoneticPr fontId="15" type="noConversion"/>
  </si>
  <si>
    <t>執行單位</t>
    <phoneticPr fontId="15" type="noConversion"/>
  </si>
  <si>
    <t>預算來源</t>
    <phoneticPr fontId="15" type="noConversion"/>
  </si>
  <si>
    <t>預算科目</t>
    <phoneticPr fontId="15" type="noConversion"/>
  </si>
  <si>
    <t>執行金額</t>
    <phoneticPr fontId="15" type="noConversion"/>
  </si>
  <si>
    <t>備註</t>
    <phoneticPr fontId="15" type="noConversion"/>
  </si>
  <si>
    <t>技術職業教育行政及督導</t>
  </si>
  <si>
    <t>5.</t>
  </si>
  <si>
    <t>網路(社群)</t>
  </si>
  <si>
    <t>技術及職業教育司</t>
  </si>
  <si>
    <t>國立高雄科技大學</t>
  </si>
  <si>
    <t>6.</t>
  </si>
  <si>
    <t>教育家網站</t>
  </si>
  <si>
    <t>師資及藝術教育司</t>
  </si>
  <si>
    <t>親子天下股份有限公司</t>
  </si>
  <si>
    <t>廣播節目「老師好」</t>
  </si>
  <si>
    <t>部分補助社團法人中華民國全國教師會辦理與國立教育廣播電臺合作節目「老師好」實施計畫</t>
  </si>
  <si>
    <t>增強優秀現場教學經驗分享，豐富教師職涯，並促進社會對教育之瞭解與參與等。</t>
  </si>
  <si>
    <t>終身教育司</t>
  </si>
  <si>
    <t>終身教育行政及督導</t>
  </si>
  <si>
    <t>學生事務與特殊教育行政及督導</t>
  </si>
  <si>
    <t>註：中央政府各機關執行立法院審查102年度中央政府總預算案所作決議之應行配合注意事項第4項略以：「各機關含附屬單位及依預算法第62條之1所定財團法人於平面媒體、網路媒體、廣播媒體及電視媒體辦理政策宣導相關之廣告，應按月於機關網站資訊公開區中單獨列示公布，並由各該主管機關按季彙整送立法院。」</t>
    <phoneticPr fontId="15" type="noConversion"/>
  </si>
  <si>
    <t>填表說明：</t>
  </si>
  <si>
    <t>本表係依預算法第62條之1規範，凡編列預算於平面媒體、廣播媒體、網路媒體(含社群媒體)及電視媒體辦理政策及業務宣導為填表範圍。</t>
  </si>
  <si>
    <t>「機關名稱」應包含國營事業、基金、財團法人，所稱之財團法人，係指政府捐助基金50％以上成立之財團法人。</t>
  </si>
  <si>
    <t>「標案/契約名稱」請填列政府電子採購網之「標案名稱」，倘為小額採購、行政委託及補助案件等無須刊登政府電子採購網者，則以辦理媒體政策及業務宣導相關文件（如契約等）之案名填列。</t>
  </si>
  <si>
    <t>「宣導期程」請依委託製播宣導之涵蓋期程，並針對季內刊登(播出)時間或次數填列，如109.10.1-109.12.31(涵蓋期程)；109.10.1、109.12.1(播出時間)或2次(刊登次數)。</t>
  </si>
  <si>
    <t>「預算來源」請查填總預算、○○特別預算、國營事業、非營業特種基金或財團法人預算。</t>
  </si>
  <si>
    <t>「預算科目」屬總預算、特別預算及政事型特種基金請填至業務(工作)計畫；業權型基金填至損益表（收支餘絀表）3級科目（xx成本或xx費用）；財團法人填至收支營運表3級科目（xx支出或xx費用）。</t>
  </si>
  <si>
    <t>機關如有公益或廠商回饋免費廣告等補充說明，請列入備註欄表達。</t>
  </si>
  <si>
    <t>學生事務及特殊教育司</t>
  </si>
  <si>
    <t>112學年度海外聯合招生計畫</t>
  </si>
  <si>
    <t>補助海外聯合招生委員會執行112學年度海外聯合招生計畫</t>
  </si>
  <si>
    <t>海外聯合招生委員會</t>
  </si>
  <si>
    <t>「高教創新」為國內高教政策溝通與大學最佳實務的交流平台。另透過建立高教創新Youtube頻道定期更新相關資訊，以社群或數位宣傳方式增加曝光度，讓更多民眾有機會接觸並瞭解高等教育領域動態資訊。</t>
  </si>
  <si>
    <t>以112年度預算支應(跨年度計畫)</t>
  </si>
  <si>
    <t>以行政協助委請國立高雄科技大學辦理112-113年度職業試探體驗主題常設展聯合行銷計畫</t>
  </si>
  <si>
    <t>藝秀臺網站</t>
  </si>
  <si>
    <t>以行政協助委託國立臺灣藝術大學辦理「教育部表演藝術教育線上觀摩展演平臺建置與經營計畫」</t>
  </si>
  <si>
    <t xml:space="preserve">總預算
</t>
  </si>
  <si>
    <t>國立臺灣藝術大學</t>
  </si>
  <si>
    <t>教育家網站每月不重複造訪人次新增約6,000人次。</t>
  </si>
  <si>
    <t>社團法人中華民國全國教師會</t>
  </si>
  <si>
    <t>透過電臺提供優質節目內容，建立社會大眾對特殊教育的正確概念。提供偏鄉或離島地區的教師、家長更多元特殊教育資源。讓社會大眾更能理解及接納身心障礙學生。</t>
  </si>
  <si>
    <t>3.</t>
  </si>
  <si>
    <t>4.</t>
  </si>
  <si>
    <t>廣播節目「特別的愛」</t>
  </si>
  <si>
    <t>以行政指示方式委請國立教育廣播電臺辦理廣播節目「特別的愛」</t>
  </si>
  <si>
    <t>113.01.01-113.12.31</t>
  </si>
  <si>
    <t>國際及兩岸教育司</t>
  </si>
  <si>
    <t>國際及兩岸教育交流</t>
  </si>
  <si>
    <t>112.04.01-113.03.31</t>
    <phoneticPr fontId="15" type="noConversion"/>
  </si>
  <si>
    <t>技職大玩JOB LINE推廣宣傳</t>
  </si>
  <si>
    <t>技職動起來Facebook小編人力僱用</t>
  </si>
  <si>
    <t>Facebook
活動網站</t>
    <phoneticPr fontId="15" type="noConversion"/>
  </si>
  <si>
    <t>師資培育及藝術教育行政及督導</t>
    <phoneticPr fontId="15" type="noConversion"/>
  </si>
  <si>
    <t>Facebook
Instagram</t>
    <phoneticPr fontId="15" type="noConversion"/>
  </si>
  <si>
    <t>網路</t>
    <phoneticPr fontId="15" type="noConversion"/>
  </si>
  <si>
    <t>廣播節目「超級公民GO」</t>
  </si>
  <si>
    <t>以行政指示方式委請國立教育廣播電臺辦理113年法治教育廣播節目「超級公民GO」計畫</t>
  </si>
  <si>
    <t>透過電臺提供優質節目內容，加強學生、家長及教師了解具重要性及影響性之法治教育資訊，提供正確並實用的法治教育內容。以涵養國民法治教育素養及宏觀視野，促進國民增加法律知識及法律素養。</t>
  </si>
  <si>
    <t>生命教育廣播節目</t>
  </si>
  <si>
    <t>以行政指示方式委請國立教育廣播電臺辦理生命教育廣播節目</t>
  </si>
  <si>
    <t>結合大眾傳播媒體資源推動生命教育</t>
  </si>
  <si>
    <t>廣播節目「性別平等 Easy Go 」</t>
  </si>
  <si>
    <t>以行政指示方式委請國立教育廣播電臺辦理廣播節目「性別平等 Easy Go 」</t>
  </si>
  <si>
    <t>Study in Taiwan社群媒體平台經營</t>
  </si>
  <si>
    <t>部分補助113年度財團法人高等教育國際合作基金會工作計畫</t>
  </si>
  <si>
    <t>財團法人高等教育國際合作基金會</t>
  </si>
  <si>
    <t>為吸引國際學生來臺留學，偕同外部數位行銷公司共同進行SIT社群媒體平臺經營，包含：內容企劃、素材產製、線上諮詢服務等相關事宜，以期提升SIT社群互動及能見度。</t>
  </si>
  <si>
    <t>12.</t>
  </si>
  <si>
    <t>13.</t>
  </si>
  <si>
    <t>14.</t>
  </si>
  <si>
    <t>15.</t>
  </si>
  <si>
    <t>16.</t>
  </si>
  <si>
    <t>17.</t>
  </si>
  <si>
    <t>中華民國113年3月份</t>
    <phoneticPr fontId="15" type="noConversion"/>
  </si>
  <si>
    <t>第27屆國家講座主持人、第6屆國家產學大師獎暨第67屆學術獎頒奬典禮</t>
  </si>
  <si>
    <t>以行政協助委託國立臺灣藝術大學辦理「第27屆國家講座主持人、第6屆國家產學大師獎暨第67屆學術獎頒奬典禮」計畫</t>
  </si>
  <si>
    <t>使社會大眾及技專院校師生認識國家講座主持人獎、國家產學大師獎暨學術獎獲獎人。</t>
  </si>
  <si>
    <t>以行政協助委託國立雲林科技大學辦理「教育部113年度藝術與設計菁英海外培訓計畫」</t>
  </si>
  <si>
    <t>國立雲林科技大學</t>
  </si>
  <si>
    <t>將新年度簡章發佈、PODCAST節目訊息推送至學生族群間，引起報名興趣。</t>
  </si>
  <si>
    <t>113.01.01-113.12.31</t>
    <phoneticPr fontId="15" type="noConversion"/>
  </si>
  <si>
    <t xml:space="preserve">高等教育司
</t>
  </si>
  <si>
    <t xml:space="preserve">高等教育司
</t>
    <phoneticPr fontId="15" type="noConversion"/>
  </si>
  <si>
    <t xml:space="preserve">高等教育行政及督導
</t>
    <phoneticPr fontId="15" type="noConversion"/>
  </si>
  <si>
    <t>技術職業教育行政及督導</t>
    <phoneticPr fontId="15" type="noConversion"/>
  </si>
  <si>
    <t>Facebook
Youtube</t>
  </si>
  <si>
    <t>Facebook
Youtube</t>
    <phoneticPr fontId="15" type="noConversion"/>
  </si>
  <si>
    <t>113.03.01-113.03.31</t>
  </si>
  <si>
    <t>113.03.01-113.03.31</t>
    <phoneticPr fontId="15" type="noConversion"/>
  </si>
  <si>
    <t>天下雜誌股份有限公司</t>
    <phoneticPr fontId="15" type="noConversion"/>
  </si>
  <si>
    <t>以政府採購案委託天下雜誌股份有限公司辦理高教創新之編印出刊及網路宣傳採購案</t>
    <phoneticPr fontId="15" type="noConversion"/>
  </si>
  <si>
    <t>3月為本會香港二年制學士班、第五梯次馬來西亞SPM/STPM及香港學士班「聯合分發」管道報名時間，故以文字搭配圖卡，提醒學生報名時間及流程，增加曝光度，提高學生報名意願。
另，2024馬來西亞臺灣高等教育展將於4月底於東、西馬辦理，馬來西亞粉絲專頁將配合主辦單位(留臺聯總)活動宣傳行程，以海報搭配展出資訊，開啟第一波教育展宣傳，以期吸引更多目標對象前往觀展，增加活動效益。</t>
    <phoneticPr fontId="15" type="noConversion"/>
  </si>
  <si>
    <r>
      <t xml:space="preserve">廣告一(摘錄)：
#菁培114 —— 簡章正式發布！
廣告二(摘錄)：
#菁培口袋故事 PODCAST S3｜EP1登場！
</t>
    </r>
    <r>
      <rPr>
        <sz val="14"/>
        <color theme="1" tint="4.9989318521683403E-2"/>
        <rFont val="MS Gothic"/>
        <family val="3"/>
        <charset val="128"/>
      </rPr>
      <t xml:space="preserve">​
</t>
    </r>
    <r>
      <rPr>
        <sz val="14"/>
        <color theme="1" tint="4.9989318521683403E-2"/>
        <rFont val="標楷體"/>
        <family val="4"/>
        <charset val="136"/>
      </rPr>
      <t>廣告三(摘錄)：
#菁培口袋故事 PODCAST S3｜EP2 美西篇上線！
廣告四(摘錄)：
#菁培口袋故事 PODCAST S3｜EP3 前進荷蘭！
廣告五(摘錄)：
#菁培口袋故事 PODCAST S4｜EP4 法國篇上線</t>
    </r>
    <phoneticPr fontId="15" type="noConversion"/>
  </si>
  <si>
    <t>113.03.01-113.03.31
(涵蓋期程)</t>
    <phoneticPr fontId="15" type="noConversion"/>
  </si>
  <si>
    <t>113.3.1-113.3.31</t>
  </si>
  <si>
    <t>LINE</t>
  </si>
  <si>
    <t>聘用人力製作圖文素材、EDM，利用技職動起來粉絲專頁、活動網站，推廣各項行銷內容，期能透過社群媒體達到宣導效益。</t>
  </si>
  <si>
    <t>五專展翅宣導短片</t>
  </si>
  <si>
    <t>社團法人國際技能發展協會</t>
  </si>
  <si>
    <t>藉由短片吸引讓學校、學生及企業，更加積極參與「五年制專科學校畢業生投入職場計畫」。</t>
  </si>
  <si>
    <t xml:space="preserve">Facebook
</t>
    <phoneticPr fontId="15" type="noConversion"/>
  </si>
  <si>
    <t>利用技職大玩JOB社群網絡(LINE) ，推廣各項行銷內容，期能透過社群媒體達到宣導效益。</t>
  </si>
  <si>
    <t>113.03.04-113.04.03</t>
    <phoneticPr fontId="15" type="noConversion"/>
  </si>
  <si>
    <t>PAR雜誌首頁廣告、內頁廣告及藝訊專文一則</t>
  </si>
  <si>
    <t>PAR雜誌</t>
  </si>
  <si>
    <t>112.04.12-113.04.11(涵蓋期程)；113年3月計4次(刊登次數)</t>
  </si>
  <si>
    <t>113.01.01-113.12.31(涵蓋期程)；113年3月計5次(廣播次數)</t>
  </si>
  <si>
    <t>113.03.01-113.04.30</t>
    <phoneticPr fontId="15" type="noConversion"/>
  </si>
  <si>
    <t>「MUSE大玩家-漫遊博物島」活動</t>
  </si>
  <si>
    <t>國立自然科學博物館</t>
  </si>
  <si>
    <t>透過網路媒體鼓勵親子參與「MUSE大玩家-漫遊博物島」活動。</t>
  </si>
  <si>
    <t>以行政指示委請國立自然科學博物館辦理國立社教機構及文化機構聯合行銷計畫</t>
    <phoneticPr fontId="15" type="noConversion"/>
  </si>
  <si>
    <t>113.01.20-113.03.31</t>
    <phoneticPr fontId="15" type="noConversion"/>
  </si>
  <si>
    <t>以政府採購法委託教育家網站辦理112年教育家網站採購案</t>
    <phoneticPr fontId="15" type="noConversion"/>
  </si>
  <si>
    <t>以政府採購法委託社團法人國際技能發展協會辦理「五年制專科學校畢業生投入職場計畫」成果短片</t>
    <phoneticPr fontId="15" type="noConversion"/>
  </si>
  <si>
    <t>1個Facebook粉絲專頁，包括推廣本活動廣告投放、FB網路抽獎活動、統整Line用戶資料、及寒假集章活動</t>
    <phoneticPr fontId="15" type="noConversion"/>
  </si>
  <si>
    <t>國立教育廣播電臺「教育開講」節目專訪</t>
  </si>
  <si>
    <t>國立教育廣播電臺「教育開講」節目「績優大專「創新多元的防制藥物濫用宣導」」、「防止再犯-成癮戒治與友善關懷議題」</t>
  </si>
  <si>
    <t>「教育開講」針對當前影響學習領域的重要教育政策，邀請教育行政工作人員、學者專家、學生與家長共同提問探討；進而帶動全民對教育的重視，實現全人教育優質願景。</t>
  </si>
  <si>
    <t>透過節目(直播與廣播)，引發收聽師生與家長對於性別平等教育議題的關注，培養其性別敏感度，進而產生性別意識，有助於性別教學與相關業務推動，並期能成為收聽聽眾接觸性別平等教育議題之平臺與資源。</t>
  </si>
  <si>
    <t>113.3.1-113.3.31 (涵蓋期程)</t>
  </si>
  <si>
    <t>Study in Taiwan網路及影音宣傳</t>
  </si>
  <si>
    <t>為吸引國際學生來臺留學，同時提昇「Study in Taiwan」品牌知名度及SIT網站流量，偕同外部數位行銷公司共同進行網路及影音宣傳等相關事宜，以期藉多量自製內容提升SIT網站自然搜尋排名。</t>
  </si>
  <si>
    <t>華語社群貼文 -臺灣生活文化專題</t>
  </si>
  <si>
    <t>推廣臺灣華語形象、吸引國際學生學華語到臺灣及送華語到世界、教材、師培，偕同外部數位行銷公司共同進行LMIT社群媒體平臺經營，包含：內容企劃、素材產製、線上諮詢服務等相關事宜，以期提升LMIT社群互動及能見度。</t>
  </si>
  <si>
    <t>Facebook
Instagram</t>
  </si>
  <si>
    <t>Google
YouTube</t>
    <phoneticPr fontId="15" type="noConversion"/>
  </si>
  <si>
    <t>11.</t>
  </si>
  <si>
    <t>18.</t>
  </si>
  <si>
    <t>19.</t>
  </si>
  <si>
    <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</si>
</sst>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0_ "/>
  </numFmts>
  <fonts count="30" x14ac:knownFonts="1">
    <font>
      <sz val="12"/>
      <color rgb="FF000000"/>
      <name val="新細明體"/>
      <family val="1"/>
      <charset val="136"/>
    </font>
    <font>
      <sz val="12"/>
      <color theme="1"/>
      <name val="新細明體"/>
      <family val="2"/>
      <charset val="136"/>
      <scheme val="minor"/>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9"/>
      <name val="新細明體"/>
      <family val="1"/>
      <charset val="136"/>
    </font>
    <font>
      <sz val="12"/>
      <name val="標楷體"/>
      <family val="4"/>
      <charset val="136"/>
    </font>
    <font>
      <sz val="12"/>
      <name val="新細明體"/>
      <family val="1"/>
      <charset val="136"/>
    </font>
    <font>
      <sz val="12"/>
      <color theme="1"/>
      <name val="新細明體"/>
      <family val="1"/>
      <charset val="136"/>
      <scheme val="minor"/>
    </font>
    <font>
      <u/>
      <sz val="24"/>
      <name val="標楷體"/>
      <family val="4"/>
      <charset val="136"/>
    </font>
    <font>
      <u/>
      <sz val="13.5"/>
      <name val="標楷體"/>
      <family val="4"/>
      <charset val="136"/>
    </font>
    <font>
      <sz val="20"/>
      <name val="標楷體"/>
      <family val="4"/>
      <charset val="136"/>
    </font>
    <font>
      <b/>
      <sz val="13.5"/>
      <name val="標楷體"/>
      <family val="4"/>
      <charset val="136"/>
    </font>
    <font>
      <b/>
      <u/>
      <sz val="13.5"/>
      <name val="標楷體"/>
      <family val="4"/>
      <charset val="136"/>
    </font>
    <font>
      <b/>
      <sz val="14"/>
      <name val="標楷體"/>
      <family val="4"/>
      <charset val="136"/>
    </font>
    <font>
      <sz val="14"/>
      <name val="標楷體"/>
      <family val="4"/>
      <charset val="136"/>
    </font>
    <font>
      <sz val="14"/>
      <color rgb="FF000000"/>
      <name val="標楷體"/>
      <family val="4"/>
      <charset val="136"/>
    </font>
    <font>
      <sz val="14"/>
      <color theme="1"/>
      <name val="標楷體"/>
      <family val="4"/>
      <charset val="136"/>
    </font>
    <font>
      <sz val="14"/>
      <color theme="1" tint="4.9989318521683403E-2"/>
      <name val="標楷體"/>
      <family val="4"/>
      <charset val="136"/>
    </font>
    <font>
      <sz val="14"/>
      <color theme="1" tint="4.9989318521683403E-2"/>
      <name val="MS Gothic"/>
      <family val="3"/>
      <charset val="128"/>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15">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6">
    <xf numFmtId="0" fontId="0" fillId="0" borderId="0">
      <alignment vertical="center"/>
    </xf>
    <xf numFmtId="0" fontId="3" fillId="0" borderId="0" applyNumberFormat="0" applyBorder="0" applyProtection="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3" fillId="4" borderId="0" applyNumberFormat="0" applyBorder="0" applyProtection="0">
      <alignment vertical="center"/>
    </xf>
    <xf numFmtId="0" fontId="5" fillId="5" borderId="0" applyNumberFormat="0" applyBorder="0" applyProtection="0">
      <alignment vertical="center"/>
    </xf>
    <xf numFmtId="0" fontId="6" fillId="6" borderId="0" applyNumberFormat="0" applyBorder="0" applyProtection="0">
      <alignment vertical="center"/>
    </xf>
    <xf numFmtId="0" fontId="7" fillId="0" borderId="0" applyNumberFormat="0" applyBorder="0" applyProtection="0">
      <alignment vertical="center"/>
    </xf>
    <xf numFmtId="0" fontId="8" fillId="7" borderId="0" applyNumberFormat="0" applyBorder="0" applyProtection="0">
      <alignment vertical="center"/>
    </xf>
    <xf numFmtId="0" fontId="9" fillId="0" borderId="0" applyNumberFormat="0" applyBorder="0" applyProtection="0">
      <alignment vertical="center"/>
    </xf>
    <xf numFmtId="0" fontId="10" fillId="0" borderId="0" applyNumberFormat="0" applyBorder="0" applyProtection="0">
      <alignment vertical="center"/>
    </xf>
    <xf numFmtId="0" fontId="2" fillId="0" borderId="0" applyNumberFormat="0" applyFont="0" applyBorder="0" applyProtection="0">
      <alignment vertical="center"/>
    </xf>
    <xf numFmtId="0" fontId="11" fillId="0" borderId="0" applyNumberFormat="0" applyBorder="0" applyProtection="0">
      <alignment vertical="center"/>
    </xf>
    <xf numFmtId="0" fontId="12" fillId="8" borderId="0" applyNumberFormat="0" applyBorder="0" applyProtection="0">
      <alignment vertical="center"/>
    </xf>
    <xf numFmtId="0" fontId="13" fillId="8" borderId="1" applyNumberFormat="0" applyProtection="0">
      <alignment vertical="center"/>
    </xf>
    <xf numFmtId="0" fontId="2" fillId="0" borderId="0" applyNumberFormat="0" applyFont="0" applyBorder="0" applyProtection="0">
      <alignment vertical="center"/>
    </xf>
    <xf numFmtId="0" fontId="2" fillId="0" borderId="0" applyNumberFormat="0" applyFont="0" applyBorder="0" applyProtection="0">
      <alignment vertical="center"/>
    </xf>
    <xf numFmtId="0" fontId="5" fillId="0" borderId="0" applyNumberFormat="0" applyBorder="0" applyProtection="0">
      <alignment vertical="center"/>
    </xf>
    <xf numFmtId="0" fontId="1" fillId="0" borderId="0">
      <alignment vertical="center"/>
    </xf>
    <xf numFmtId="0" fontId="17" fillId="0" borderId="0">
      <alignment vertical="center"/>
    </xf>
    <xf numFmtId="43" fontId="1" fillId="0" borderId="0" applyFont="0" applyFill="0" applyBorder="0" applyAlignment="0" applyProtection="0">
      <alignment vertical="center"/>
    </xf>
    <xf numFmtId="0" fontId="18" fillId="0" borderId="0"/>
    <xf numFmtId="43" fontId="17" fillId="0" borderId="0" applyFont="0" applyFill="0" applyBorder="0" applyAlignment="0" applyProtection="0">
      <alignment vertical="center"/>
    </xf>
    <xf numFmtId="43" fontId="2" fillId="0" borderId="0" applyFont="0" applyFill="0" applyBorder="0" applyAlignment="0" applyProtection="0">
      <alignment vertical="center"/>
    </xf>
    <xf numFmtId="0" fontId="2" fillId="0" borderId="0">
      <alignment vertical="center"/>
    </xf>
    <xf numFmtId="43" fontId="2" fillId="0" borderId="0" applyFont="0" applyFill="0" applyBorder="0" applyAlignment="0" applyProtection="0">
      <alignment vertical="center"/>
    </xf>
  </cellStyleXfs>
  <cellXfs count="59">
    <xf numFmtId="0" fontId="0" fillId="0" borderId="0" xfId="0">
      <alignment vertical="center"/>
    </xf>
    <xf numFmtId="0" fontId="14" fillId="0" borderId="2" xfId="0" applyFont="1" applyBorder="1" applyAlignment="1">
      <alignment horizontal="center" vertical="center" wrapText="1"/>
    </xf>
    <xf numFmtId="0" fontId="17" fillId="0" borderId="0" xfId="0" applyFont="1">
      <alignment vertical="center"/>
    </xf>
    <xf numFmtId="0" fontId="21" fillId="0" borderId="0"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lignment vertical="center"/>
    </xf>
    <xf numFmtId="0" fontId="25" fillId="0" borderId="2" xfId="0" applyFont="1" applyBorder="1" applyAlignment="1">
      <alignment horizontal="center" vertical="center" wrapText="1"/>
    </xf>
    <xf numFmtId="176" fontId="25" fillId="0" borderId="2" xfId="23" applyNumberFormat="1" applyFont="1" applyBorder="1" applyAlignment="1">
      <alignment horizontal="center" vertical="center" wrapText="1"/>
    </xf>
    <xf numFmtId="0" fontId="25" fillId="0" borderId="3" xfId="0" applyFont="1" applyBorder="1" applyAlignment="1">
      <alignment horizontal="center" vertical="center" wrapText="1"/>
    </xf>
    <xf numFmtId="0" fontId="16" fillId="0" borderId="0" xfId="0" applyFont="1" applyAlignment="1">
      <alignment horizontal="right" vertical="center"/>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3" fillId="0" borderId="7"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16" fillId="0" borderId="10" xfId="0" applyFont="1" applyFill="1" applyBorder="1" applyAlignment="1">
      <alignment horizontal="left" vertical="center"/>
    </xf>
    <xf numFmtId="0" fontId="16" fillId="0" borderId="10" xfId="0" applyFont="1" applyBorder="1">
      <alignment vertical="center"/>
    </xf>
    <xf numFmtId="0" fontId="16" fillId="0" borderId="11" xfId="0" applyFont="1" applyBorder="1">
      <alignment vertical="center"/>
    </xf>
    <xf numFmtId="0" fontId="0" fillId="0" borderId="0" xfId="0" applyFill="1">
      <alignment vertical="center"/>
    </xf>
    <xf numFmtId="176" fontId="25" fillId="0" borderId="10" xfId="23" applyNumberFormat="1" applyFont="1" applyBorder="1" applyAlignment="1">
      <alignment horizontal="center" vertical="center"/>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6" fillId="0" borderId="2" xfId="0" applyFont="1" applyBorder="1" applyAlignment="1">
      <alignment horizontal="center" vertical="center" wrapText="1"/>
    </xf>
    <xf numFmtId="49" fontId="25" fillId="0" borderId="2" xfId="0" applyNumberFormat="1" applyFont="1" applyBorder="1" applyAlignment="1">
      <alignment horizontal="center" vertical="center" wrapText="1"/>
    </xf>
    <xf numFmtId="0" fontId="26" fillId="0" borderId="2" xfId="0" applyFont="1" applyBorder="1" applyAlignment="1">
      <alignment horizontal="center" vertical="center"/>
    </xf>
    <xf numFmtId="0" fontId="25" fillId="9"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7" fillId="9" borderId="2" xfId="0" applyFont="1" applyFill="1" applyBorder="1" applyAlignment="1">
      <alignment horizontal="center" vertical="center"/>
    </xf>
    <xf numFmtId="0" fontId="27" fillId="9" borderId="2" xfId="0" applyFont="1" applyFill="1" applyBorder="1" applyAlignment="1">
      <alignment horizontal="center" vertical="center" wrapText="1"/>
    </xf>
    <xf numFmtId="0" fontId="27" fillId="0" borderId="2" xfId="18" applyFont="1" applyFill="1" applyBorder="1" applyAlignment="1">
      <alignment horizontal="center" vertical="center" wrapText="1"/>
    </xf>
    <xf numFmtId="177" fontId="27" fillId="9" borderId="2" xfId="0" applyNumberFormat="1" applyFont="1" applyFill="1" applyBorder="1" applyAlignment="1">
      <alignment horizontal="center" vertical="center" wrapText="1"/>
    </xf>
    <xf numFmtId="3" fontId="27" fillId="0" borderId="2" xfId="18" applyNumberFormat="1" applyFont="1" applyFill="1" applyBorder="1" applyAlignment="1">
      <alignment horizontal="center" vertical="center" wrapText="1"/>
    </xf>
    <xf numFmtId="0" fontId="27" fillId="9" borderId="2" xfId="18" applyFont="1" applyFill="1" applyBorder="1" applyAlignment="1">
      <alignment horizontal="center" vertical="center" wrapText="1"/>
    </xf>
    <xf numFmtId="0" fontId="27" fillId="0" borderId="2" xfId="18" applyFont="1" applyBorder="1" applyAlignment="1">
      <alignment horizontal="center" vertical="center" wrapText="1"/>
    </xf>
    <xf numFmtId="0" fontId="25" fillId="9" borderId="2" xfId="18" applyFont="1" applyFill="1" applyBorder="1" applyAlignment="1">
      <alignment horizontal="center" vertical="center" wrapText="1"/>
    </xf>
    <xf numFmtId="0" fontId="25" fillId="0" borderId="2" xfId="18" applyFont="1" applyBorder="1" applyAlignment="1">
      <alignment horizontal="center" vertical="center" wrapText="1"/>
    </xf>
    <xf numFmtId="3" fontId="25" fillId="0" borderId="2" xfId="18" applyNumberFormat="1" applyFont="1" applyFill="1" applyBorder="1" applyAlignment="1">
      <alignment horizontal="center" vertical="center" wrapText="1"/>
    </xf>
    <xf numFmtId="0" fontId="27" fillId="0" borderId="2" xfId="0" applyFont="1" applyBorder="1" applyAlignment="1">
      <alignment horizontal="center" vertical="center" wrapText="1"/>
    </xf>
    <xf numFmtId="0" fontId="27" fillId="9" borderId="3" xfId="0" applyFont="1" applyFill="1" applyBorder="1" applyAlignment="1">
      <alignment horizontal="center" vertical="center" wrapText="1"/>
    </xf>
    <xf numFmtId="3" fontId="28" fillId="0" borderId="2" xfId="0" applyNumberFormat="1" applyFont="1" applyFill="1" applyBorder="1" applyAlignment="1">
      <alignment horizontal="center" vertical="center" wrapText="1"/>
    </xf>
    <xf numFmtId="3" fontId="25" fillId="0" borderId="2"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27" fillId="0" borderId="4" xfId="0" applyFont="1" applyBorder="1" applyAlignment="1">
      <alignment horizontal="center" vertical="center" wrapText="1"/>
    </xf>
    <xf numFmtId="3" fontId="25" fillId="0" borderId="4" xfId="0" applyNumberFormat="1" applyFont="1" applyBorder="1" applyAlignment="1">
      <alignment horizontal="center" vertical="center" wrapText="1"/>
    </xf>
    <xf numFmtId="0" fontId="28" fillId="0" borderId="3" xfId="0" applyFont="1" applyFill="1" applyBorder="1" applyAlignment="1">
      <alignment horizontal="center" vertical="center" wrapText="1"/>
    </xf>
    <xf numFmtId="0" fontId="27" fillId="9" borderId="3" xfId="18" applyFont="1" applyFill="1" applyBorder="1" applyAlignment="1">
      <alignment horizontal="center" vertical="center" wrapText="1"/>
    </xf>
    <xf numFmtId="0" fontId="25" fillId="9" borderId="3" xfId="18" applyFont="1" applyFill="1" applyBorder="1" applyAlignment="1">
      <alignment horizontal="center" vertical="center" wrapText="1"/>
    </xf>
    <xf numFmtId="0" fontId="14"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27" fillId="0" borderId="13" xfId="0" applyFont="1" applyBorder="1" applyAlignment="1">
      <alignment horizontal="center" vertical="center" wrapText="1"/>
    </xf>
    <xf numFmtId="3" fontId="25" fillId="0" borderId="13" xfId="0" applyNumberFormat="1" applyFont="1" applyBorder="1" applyAlignment="1">
      <alignment horizontal="center" vertical="center" wrapText="1"/>
    </xf>
    <xf numFmtId="0" fontId="25" fillId="0" borderId="14" xfId="0" applyFont="1" applyBorder="1" applyAlignment="1">
      <alignment horizontal="center" vertical="center" wrapText="1"/>
    </xf>
    <xf numFmtId="49" fontId="14" fillId="0" borderId="12"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0" fontId="19" fillId="0" borderId="0" xfId="0" applyFont="1" applyAlignment="1">
      <alignment horizontal="center" vertical="center" wrapText="1"/>
    </xf>
    <xf numFmtId="0" fontId="17" fillId="0" borderId="0" xfId="0" applyFont="1" applyAlignment="1">
      <alignment vertical="center"/>
    </xf>
    <xf numFmtId="0" fontId="20" fillId="0" borderId="0" xfId="0" applyFont="1" applyAlignment="1">
      <alignment horizontal="center" vertical="center" wrapText="1"/>
    </xf>
    <xf numFmtId="0" fontId="16" fillId="0" borderId="9" xfId="0" applyFont="1" applyFill="1" applyBorder="1" applyAlignment="1">
      <alignment horizontal="left" vertical="center"/>
    </xf>
    <xf numFmtId="0" fontId="17" fillId="0" borderId="10" xfId="0" applyFont="1" applyBorder="1" applyAlignment="1">
      <alignment vertical="center"/>
    </xf>
  </cellXfs>
  <cellStyles count="26">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7CC5B2F5-C315-420E-A149-414F780C8397}"/>
    <cellStyle name="一般 2 2" xfId="19" xr:uid="{23FA5EA1-7AAD-4411-8146-B59BDEC98642}"/>
    <cellStyle name="一般 2 2 2" xfId="21" xr:uid="{364F262A-5905-48EB-ABFE-7EEB642972F5}"/>
    <cellStyle name="一般 5" xfId="24" xr:uid="{01416674-3DB2-47A6-839A-777965FFABCD}"/>
    <cellStyle name="千分位" xfId="23" builtinId="3"/>
    <cellStyle name="千分位 2" xfId="20" xr:uid="{42101C2B-6094-4D03-A664-CA54B35B78D7}"/>
    <cellStyle name="千分位 2 2" xfId="22" xr:uid="{D02872A1-F25D-4864-99C9-5AA471FCE865}"/>
    <cellStyle name="千分位 3" xfId="25" xr:uid="{D2F73FCC-756B-459A-87CE-AE154F2EE7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55499-D7D8-42F9-864C-B96CDB7D4196}">
  <sheetPr>
    <pageSetUpPr fitToPage="1"/>
  </sheetPr>
  <dimension ref="A1:AMH37"/>
  <sheetViews>
    <sheetView tabSelected="1" topLeftCell="A13" zoomScale="55" zoomScaleNormal="55" workbookViewId="0">
      <selection activeCell="E15" sqref="E15"/>
    </sheetView>
  </sheetViews>
  <sheetFormatPr defaultColWidth="10" defaultRowHeight="16.5" x14ac:dyDescent="0.25"/>
  <cols>
    <col min="1" max="1" width="5.375" style="2" customWidth="1"/>
    <col min="2" max="2" width="12.75" style="5" customWidth="1"/>
    <col min="3" max="3" width="63.25" style="5" customWidth="1"/>
    <col min="4" max="4" width="18.875" style="5" customWidth="1"/>
    <col min="5" max="5" width="15" style="5" customWidth="1"/>
    <col min="6" max="6" width="15.625" style="5" customWidth="1"/>
    <col min="7" max="7" width="14.25" style="5" customWidth="1"/>
    <col min="8" max="8" width="13.375" style="5" customWidth="1"/>
    <col min="9" max="9" width="15.375" style="5" customWidth="1"/>
    <col min="10" max="10" width="18" style="5" customWidth="1"/>
    <col min="11" max="11" width="14.375" style="5" customWidth="1"/>
    <col min="12" max="12" width="30.625" style="5" customWidth="1"/>
    <col min="13" max="13" width="18.75" style="5" customWidth="1"/>
    <col min="14" max="14" width="26" style="5" customWidth="1"/>
    <col min="15" max="986" width="9.5" style="5" customWidth="1"/>
    <col min="987" max="987" width="10" style="2" customWidth="1"/>
    <col min="988" max="16384" width="10" style="2"/>
  </cols>
  <sheetData>
    <row r="1" spans="1:1022" ht="32.25" customHeight="1" x14ac:dyDescent="0.25">
      <c r="A1" s="54" t="s">
        <v>7</v>
      </c>
      <c r="B1" s="55"/>
      <c r="C1" s="55"/>
      <c r="D1" s="55"/>
      <c r="E1" s="55"/>
      <c r="F1" s="55"/>
      <c r="G1" s="55"/>
      <c r="H1" s="55"/>
      <c r="I1" s="55"/>
      <c r="J1" s="55"/>
      <c r="K1" s="55"/>
      <c r="L1" s="55"/>
      <c r="M1" s="55"/>
      <c r="N1" s="55"/>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row>
    <row r="2" spans="1:1022" ht="32.25" customHeight="1" x14ac:dyDescent="0.25">
      <c r="A2" s="54" t="s">
        <v>8</v>
      </c>
      <c r="B2" s="55"/>
      <c r="C2" s="55"/>
      <c r="D2" s="55"/>
      <c r="E2" s="55"/>
      <c r="F2" s="55"/>
      <c r="G2" s="55"/>
      <c r="H2" s="55"/>
      <c r="I2" s="55"/>
      <c r="J2" s="55"/>
      <c r="K2" s="55"/>
      <c r="L2" s="55"/>
      <c r="M2" s="55"/>
      <c r="N2" s="55"/>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row>
    <row r="3" spans="1:1022" ht="18.75" customHeight="1" x14ac:dyDescent="0.25">
      <c r="A3" s="56" t="s">
        <v>105</v>
      </c>
      <c r="B3" s="55"/>
      <c r="C3" s="55"/>
      <c r="D3" s="55"/>
      <c r="E3" s="55"/>
      <c r="F3" s="55"/>
      <c r="G3" s="55"/>
      <c r="H3" s="55"/>
      <c r="I3" s="55"/>
      <c r="J3" s="55"/>
      <c r="K3" s="55"/>
      <c r="L3" s="55"/>
      <c r="M3" s="55"/>
      <c r="N3" s="55"/>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row>
    <row r="4" spans="1:1022" ht="23.25" customHeight="1" thickBot="1" x14ac:dyDescent="0.3">
      <c r="B4" s="3"/>
      <c r="C4" s="3"/>
      <c r="D4" s="3"/>
      <c r="E4" s="3"/>
      <c r="F4" s="3"/>
      <c r="G4" s="3"/>
      <c r="H4" s="3"/>
      <c r="I4" s="3"/>
      <c r="J4" s="3"/>
      <c r="K4" s="3"/>
      <c r="L4" s="3"/>
      <c r="M4" s="4"/>
      <c r="N4" s="9" t="s">
        <v>26</v>
      </c>
    </row>
    <row r="5" spans="1:1022" ht="63" customHeight="1" thickBot="1" x14ac:dyDescent="0.3">
      <c r="A5" s="10" t="s">
        <v>12</v>
      </c>
      <c r="B5" s="11" t="s">
        <v>0</v>
      </c>
      <c r="C5" s="11" t="s">
        <v>9</v>
      </c>
      <c r="D5" s="12" t="s">
        <v>27</v>
      </c>
      <c r="E5" s="13" t="s">
        <v>28</v>
      </c>
      <c r="F5" s="13" t="s">
        <v>29</v>
      </c>
      <c r="G5" s="13" t="s">
        <v>30</v>
      </c>
      <c r="H5" s="13" t="s">
        <v>31</v>
      </c>
      <c r="I5" s="13" t="s">
        <v>32</v>
      </c>
      <c r="J5" s="11" t="s">
        <v>33</v>
      </c>
      <c r="K5" s="11" t="s">
        <v>1</v>
      </c>
      <c r="L5" s="11" t="s">
        <v>10</v>
      </c>
      <c r="M5" s="11" t="s">
        <v>2</v>
      </c>
      <c r="N5" s="14" t="s">
        <v>34</v>
      </c>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row>
    <row r="6" spans="1:1022" ht="44.25" customHeight="1" x14ac:dyDescent="0.25">
      <c r="A6" s="57" t="s">
        <v>5</v>
      </c>
      <c r="B6" s="58"/>
      <c r="C6" s="15"/>
      <c r="D6" s="16"/>
      <c r="E6" s="16"/>
      <c r="F6" s="16"/>
      <c r="G6" s="16"/>
      <c r="H6" s="16"/>
      <c r="I6" s="16"/>
      <c r="J6" s="19">
        <f>SUM(J7:J26)</f>
        <v>2626915.5555555555</v>
      </c>
      <c r="K6" s="16"/>
      <c r="L6" s="16"/>
      <c r="M6" s="16"/>
      <c r="N6" s="17"/>
    </row>
    <row r="7" spans="1:1022" ht="156" x14ac:dyDescent="0.25">
      <c r="A7" s="23" t="s">
        <v>3</v>
      </c>
      <c r="B7" s="24" t="s">
        <v>6</v>
      </c>
      <c r="C7" s="22" t="s">
        <v>106</v>
      </c>
      <c r="D7" s="28" t="s">
        <v>107</v>
      </c>
      <c r="E7" s="6" t="s">
        <v>86</v>
      </c>
      <c r="F7" s="6" t="s">
        <v>112</v>
      </c>
      <c r="G7" s="6" t="s">
        <v>114</v>
      </c>
      <c r="H7" s="6" t="s">
        <v>19</v>
      </c>
      <c r="I7" s="6" t="s">
        <v>115</v>
      </c>
      <c r="J7" s="7">
        <v>848250</v>
      </c>
      <c r="K7" s="6" t="s">
        <v>69</v>
      </c>
      <c r="L7" s="25" t="s">
        <v>108</v>
      </c>
      <c r="M7" s="25" t="s">
        <v>118</v>
      </c>
      <c r="N7" s="8"/>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row>
    <row r="8" spans="1:1022" ht="156" x14ac:dyDescent="0.25">
      <c r="A8" s="23" t="s">
        <v>4</v>
      </c>
      <c r="B8" s="24" t="s">
        <v>6</v>
      </c>
      <c r="C8" s="22" t="s">
        <v>106</v>
      </c>
      <c r="D8" s="28" t="s">
        <v>107</v>
      </c>
      <c r="E8" s="6" t="s">
        <v>86</v>
      </c>
      <c r="F8" s="6" t="s">
        <v>112</v>
      </c>
      <c r="G8" s="6" t="s">
        <v>38</v>
      </c>
      <c r="H8" s="6" t="s">
        <v>19</v>
      </c>
      <c r="I8" s="6" t="s">
        <v>116</v>
      </c>
      <c r="J8" s="7">
        <v>848250</v>
      </c>
      <c r="K8" s="6" t="s">
        <v>69</v>
      </c>
      <c r="L8" s="25" t="s">
        <v>108</v>
      </c>
      <c r="M8" s="25" t="s">
        <v>117</v>
      </c>
      <c r="N8" s="8"/>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row>
    <row r="9" spans="1:1022" ht="175.5" x14ac:dyDescent="0.25">
      <c r="A9" s="23" t="s">
        <v>73</v>
      </c>
      <c r="B9" s="26" t="s">
        <v>6</v>
      </c>
      <c r="C9" s="26" t="s">
        <v>22</v>
      </c>
      <c r="D9" s="26" t="s">
        <v>122</v>
      </c>
      <c r="E9" s="26" t="s">
        <v>17</v>
      </c>
      <c r="F9" s="26" t="s">
        <v>120</v>
      </c>
      <c r="G9" s="26" t="s">
        <v>113</v>
      </c>
      <c r="H9" s="26" t="s">
        <v>19</v>
      </c>
      <c r="I9" s="26" t="s">
        <v>20</v>
      </c>
      <c r="J9" s="39">
        <v>82000</v>
      </c>
      <c r="K9" s="26" t="s">
        <v>121</v>
      </c>
      <c r="L9" s="26" t="s">
        <v>63</v>
      </c>
      <c r="M9" s="26" t="s">
        <v>23</v>
      </c>
      <c r="N9" s="8"/>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row>
    <row r="10" spans="1:1022" ht="331.5" x14ac:dyDescent="0.25">
      <c r="A10" s="23" t="s">
        <v>74</v>
      </c>
      <c r="B10" s="26" t="s">
        <v>6</v>
      </c>
      <c r="C10" s="26" t="s">
        <v>60</v>
      </c>
      <c r="D10" s="26" t="s">
        <v>61</v>
      </c>
      <c r="E10" s="26" t="s">
        <v>18</v>
      </c>
      <c r="F10" s="26" t="s">
        <v>80</v>
      </c>
      <c r="G10" s="26" t="s">
        <v>113</v>
      </c>
      <c r="H10" s="26" t="s">
        <v>19</v>
      </c>
      <c r="I10" s="26" t="s">
        <v>20</v>
      </c>
      <c r="J10" s="39">
        <v>4862</v>
      </c>
      <c r="K10" s="26" t="s">
        <v>62</v>
      </c>
      <c r="L10" s="26" t="s">
        <v>123</v>
      </c>
      <c r="M10" s="26" t="s">
        <v>21</v>
      </c>
      <c r="N10" s="44" t="s">
        <v>64</v>
      </c>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row>
    <row r="11" spans="1:1022" ht="270.75" x14ac:dyDescent="0.25">
      <c r="A11" s="23" t="s">
        <v>36</v>
      </c>
      <c r="B11" s="26" t="s">
        <v>6</v>
      </c>
      <c r="C11" s="26" t="s">
        <v>124</v>
      </c>
      <c r="D11" s="26" t="s">
        <v>109</v>
      </c>
      <c r="E11" s="26" t="s">
        <v>37</v>
      </c>
      <c r="F11" s="26" t="s">
        <v>125</v>
      </c>
      <c r="G11" s="26" t="s">
        <v>113</v>
      </c>
      <c r="H11" s="26" t="s">
        <v>19</v>
      </c>
      <c r="I11" s="26" t="s">
        <v>20</v>
      </c>
      <c r="J11" s="39">
        <v>15989</v>
      </c>
      <c r="K11" s="26" t="s">
        <v>110</v>
      </c>
      <c r="L11" s="26" t="s">
        <v>111</v>
      </c>
      <c r="M11" s="26" t="s">
        <v>21</v>
      </c>
      <c r="N11" s="44" t="s">
        <v>64</v>
      </c>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row>
    <row r="12" spans="1:1022" ht="163.5" customHeight="1" x14ac:dyDescent="0.25">
      <c r="A12" s="23" t="s">
        <v>40</v>
      </c>
      <c r="B12" s="27" t="s">
        <v>6</v>
      </c>
      <c r="C12" s="28" t="s">
        <v>81</v>
      </c>
      <c r="D12" s="28" t="s">
        <v>65</v>
      </c>
      <c r="E12" s="27" t="s">
        <v>37</v>
      </c>
      <c r="F12" s="26" t="s">
        <v>120</v>
      </c>
      <c r="G12" s="26" t="s">
        <v>38</v>
      </c>
      <c r="H12" s="28" t="s">
        <v>19</v>
      </c>
      <c r="I12" s="28" t="s">
        <v>35</v>
      </c>
      <c r="J12" s="30">
        <v>840</v>
      </c>
      <c r="K12" s="28" t="s">
        <v>39</v>
      </c>
      <c r="L12" s="26" t="s">
        <v>133</v>
      </c>
      <c r="M12" s="29" t="s">
        <v>127</v>
      </c>
      <c r="N12" s="38" t="s">
        <v>64</v>
      </c>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row>
    <row r="13" spans="1:1022" ht="190.15" customHeight="1" x14ac:dyDescent="0.25">
      <c r="A13" s="23" t="s">
        <v>13</v>
      </c>
      <c r="B13" s="27" t="s">
        <v>6</v>
      </c>
      <c r="C13" s="28" t="s">
        <v>82</v>
      </c>
      <c r="D13" s="28" t="s">
        <v>65</v>
      </c>
      <c r="E13" s="27" t="s">
        <v>37</v>
      </c>
      <c r="F13" s="26" t="s">
        <v>120</v>
      </c>
      <c r="G13" s="26" t="s">
        <v>38</v>
      </c>
      <c r="H13" s="28" t="s">
        <v>19</v>
      </c>
      <c r="I13" s="28" t="s">
        <v>35</v>
      </c>
      <c r="J13" s="30">
        <v>47208</v>
      </c>
      <c r="K13" s="28" t="s">
        <v>39</v>
      </c>
      <c r="L13" s="26" t="s">
        <v>128</v>
      </c>
      <c r="M13" s="29" t="s">
        <v>83</v>
      </c>
      <c r="N13" s="38" t="s">
        <v>64</v>
      </c>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row>
    <row r="14" spans="1:1022" ht="190.15" customHeight="1" x14ac:dyDescent="0.25">
      <c r="A14" s="23" t="s">
        <v>14</v>
      </c>
      <c r="B14" s="32" t="s">
        <v>6</v>
      </c>
      <c r="C14" s="32" t="s">
        <v>129</v>
      </c>
      <c r="D14" s="32" t="s">
        <v>146</v>
      </c>
      <c r="E14" s="32" t="s">
        <v>37</v>
      </c>
      <c r="F14" s="32" t="s">
        <v>134</v>
      </c>
      <c r="G14" s="33" t="s">
        <v>38</v>
      </c>
      <c r="H14" s="32" t="s">
        <v>19</v>
      </c>
      <c r="I14" s="32" t="s">
        <v>35</v>
      </c>
      <c r="J14" s="31">
        <v>120000</v>
      </c>
      <c r="K14" s="32" t="s">
        <v>130</v>
      </c>
      <c r="L14" s="32" t="s">
        <v>131</v>
      </c>
      <c r="M14" s="32" t="s">
        <v>132</v>
      </c>
      <c r="N14" s="4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row>
    <row r="15" spans="1:1022" ht="236.25" customHeight="1" x14ac:dyDescent="0.25">
      <c r="A15" s="23" t="s">
        <v>15</v>
      </c>
      <c r="B15" s="32" t="s">
        <v>6</v>
      </c>
      <c r="C15" s="32" t="s">
        <v>66</v>
      </c>
      <c r="D15" s="32" t="s">
        <v>67</v>
      </c>
      <c r="E15" s="34" t="s">
        <v>86</v>
      </c>
      <c r="F15" s="32" t="s">
        <v>139</v>
      </c>
      <c r="G15" s="33" t="s">
        <v>42</v>
      </c>
      <c r="H15" s="32" t="s">
        <v>68</v>
      </c>
      <c r="I15" s="32" t="s">
        <v>84</v>
      </c>
      <c r="J15" s="31">
        <v>28000</v>
      </c>
      <c r="K15" s="32" t="s">
        <v>69</v>
      </c>
      <c r="L15" s="32" t="s">
        <v>135</v>
      </c>
      <c r="M15" s="32" t="s">
        <v>136</v>
      </c>
      <c r="N15" s="45" t="s">
        <v>64</v>
      </c>
      <c r="AKY15" s="5"/>
      <c r="AKZ15" s="5"/>
      <c r="ALA15" s="5"/>
      <c r="ALB15" s="5"/>
      <c r="ALC15" s="5"/>
      <c r="ALD15" s="5"/>
      <c r="ALE15" s="5"/>
      <c r="ALF15" s="5"/>
      <c r="ALG15" s="5"/>
      <c r="ALH15" s="5"/>
      <c r="ALI15" s="5"/>
      <c r="ALJ15" s="5"/>
      <c r="ALK15" s="5"/>
      <c r="ALL15" s="5"/>
      <c r="ALM15" s="5"/>
      <c r="ALN15" s="5"/>
      <c r="ALO15" s="5"/>
      <c r="ALP15" s="5"/>
      <c r="ALQ15" s="5"/>
      <c r="ALR15" s="5"/>
      <c r="ALS15" s="5"/>
      <c r="ALT15" s="5"/>
      <c r="ALU15" s="5"/>
      <c r="ALV15" s="5"/>
      <c r="ALW15" s="5"/>
      <c r="ALX15" s="5"/>
      <c r="ALY15" s="5"/>
      <c r="ALZ15" s="5"/>
      <c r="AMA15" s="5"/>
      <c r="AMB15" s="5"/>
      <c r="AMC15" s="5"/>
      <c r="AMD15" s="5"/>
      <c r="AME15" s="5"/>
      <c r="AMF15" s="5"/>
      <c r="AMG15" s="5"/>
      <c r="AMH15" s="5"/>
    </row>
    <row r="16" spans="1:1022" ht="236.25" customHeight="1" x14ac:dyDescent="0.25">
      <c r="A16" s="23" t="s">
        <v>16</v>
      </c>
      <c r="B16" s="32" t="s">
        <v>6</v>
      </c>
      <c r="C16" s="32" t="s">
        <v>41</v>
      </c>
      <c r="D16" s="34" t="s">
        <v>145</v>
      </c>
      <c r="E16" s="32" t="s">
        <v>18</v>
      </c>
      <c r="F16" s="32" t="s">
        <v>137</v>
      </c>
      <c r="G16" s="33" t="s">
        <v>42</v>
      </c>
      <c r="H16" s="32" t="s">
        <v>19</v>
      </c>
      <c r="I16" s="32" t="s">
        <v>84</v>
      </c>
      <c r="J16" s="31">
        <v>60420</v>
      </c>
      <c r="K16" s="32" t="s">
        <v>43</v>
      </c>
      <c r="L16" s="32" t="s">
        <v>70</v>
      </c>
      <c r="M16" s="32" t="s">
        <v>41</v>
      </c>
      <c r="N16" s="45" t="s">
        <v>64</v>
      </c>
      <c r="AKY16" s="5"/>
      <c r="AKZ16" s="5"/>
      <c r="ALA16" s="5"/>
      <c r="ALB16" s="5"/>
      <c r="ALC16" s="5"/>
      <c r="ALD16" s="5"/>
      <c r="ALE16" s="5"/>
      <c r="ALF16" s="5"/>
      <c r="ALG16" s="5"/>
      <c r="ALH16" s="5"/>
      <c r="ALI16" s="5"/>
      <c r="ALJ16" s="5"/>
      <c r="ALK16" s="5"/>
      <c r="ALL16" s="5"/>
      <c r="ALM16" s="5"/>
      <c r="ALN16" s="5"/>
      <c r="ALO16" s="5"/>
      <c r="ALP16" s="5"/>
      <c r="ALQ16" s="5"/>
      <c r="ALR16" s="5"/>
      <c r="ALS16" s="5"/>
      <c r="ALT16" s="5"/>
      <c r="ALU16" s="5"/>
      <c r="ALV16" s="5"/>
      <c r="ALW16" s="5"/>
      <c r="ALX16" s="5"/>
      <c r="ALY16" s="5"/>
      <c r="ALZ16" s="5"/>
      <c r="AMA16" s="5"/>
      <c r="AMB16" s="5"/>
      <c r="AMC16" s="5"/>
      <c r="AMD16" s="5"/>
      <c r="AME16" s="5"/>
      <c r="AMF16" s="5"/>
      <c r="AMG16" s="5"/>
      <c r="AMH16" s="5"/>
    </row>
    <row r="17" spans="1:1022" ht="189.95" customHeight="1" x14ac:dyDescent="0.25">
      <c r="A17" s="23" t="s">
        <v>159</v>
      </c>
      <c r="B17" s="34" t="s">
        <v>6</v>
      </c>
      <c r="C17" s="34" t="s">
        <v>44</v>
      </c>
      <c r="D17" s="34" t="s">
        <v>45</v>
      </c>
      <c r="E17" s="34" t="s">
        <v>24</v>
      </c>
      <c r="F17" s="34" t="s">
        <v>138</v>
      </c>
      <c r="G17" s="35" t="s">
        <v>42</v>
      </c>
      <c r="H17" s="34" t="s">
        <v>19</v>
      </c>
      <c r="I17" s="32" t="s">
        <v>84</v>
      </c>
      <c r="J17" s="36">
        <v>63333</v>
      </c>
      <c r="K17" s="34" t="s">
        <v>71</v>
      </c>
      <c r="L17" s="34" t="s">
        <v>46</v>
      </c>
      <c r="M17" s="32" t="s">
        <v>25</v>
      </c>
      <c r="N17" s="46"/>
      <c r="AKY17" s="5"/>
      <c r="AKZ17" s="5"/>
      <c r="ALA17" s="5"/>
      <c r="ALB17" s="5"/>
      <c r="ALC17" s="5"/>
      <c r="ALD17" s="5"/>
      <c r="ALE17" s="5"/>
      <c r="ALF17" s="5"/>
      <c r="ALG17" s="5"/>
      <c r="ALH17" s="5"/>
      <c r="ALI17" s="5"/>
      <c r="ALJ17" s="5"/>
      <c r="ALK17" s="5"/>
      <c r="ALL17" s="5"/>
      <c r="ALM17" s="5"/>
      <c r="ALN17" s="5"/>
      <c r="ALO17" s="5"/>
      <c r="ALP17" s="5"/>
      <c r="ALQ17" s="5"/>
      <c r="ALR17" s="5"/>
      <c r="ALS17" s="5"/>
      <c r="ALT17" s="5"/>
      <c r="ALU17" s="5"/>
      <c r="ALV17" s="5"/>
      <c r="ALW17" s="5"/>
      <c r="ALX17" s="5"/>
      <c r="ALY17" s="5"/>
      <c r="ALZ17" s="5"/>
      <c r="AMA17" s="5"/>
      <c r="AMB17" s="5"/>
      <c r="AMC17" s="5"/>
      <c r="AMD17" s="5"/>
      <c r="AME17" s="5"/>
      <c r="AMF17" s="5"/>
      <c r="AMG17" s="5"/>
      <c r="AMH17" s="5"/>
    </row>
    <row r="18" spans="1:1022" ht="189.95" customHeight="1" x14ac:dyDescent="0.25">
      <c r="A18" s="23" t="s">
        <v>99</v>
      </c>
      <c r="B18" s="1" t="s">
        <v>6</v>
      </c>
      <c r="C18" s="1" t="s">
        <v>140</v>
      </c>
      <c r="D18" s="6" t="s">
        <v>143</v>
      </c>
      <c r="E18" s="6" t="s">
        <v>17</v>
      </c>
      <c r="F18" s="37" t="s">
        <v>144</v>
      </c>
      <c r="G18" s="6" t="s">
        <v>47</v>
      </c>
      <c r="H18" s="6" t="s">
        <v>19</v>
      </c>
      <c r="I18" s="6" t="s">
        <v>48</v>
      </c>
      <c r="J18" s="40">
        <v>92500</v>
      </c>
      <c r="K18" s="6" t="s">
        <v>141</v>
      </c>
      <c r="L18" s="6" t="s">
        <v>142</v>
      </c>
      <c r="M18" s="6" t="s">
        <v>147</v>
      </c>
      <c r="N18" s="45" t="s">
        <v>64</v>
      </c>
      <c r="AKY18" s="5"/>
      <c r="AKZ18" s="5"/>
      <c r="ALA18" s="5"/>
      <c r="ALB18" s="5"/>
      <c r="ALC18" s="5"/>
      <c r="ALD18" s="5"/>
      <c r="ALE18" s="5"/>
      <c r="ALF18" s="5"/>
      <c r="ALG18" s="5"/>
      <c r="ALH18" s="5"/>
      <c r="ALI18" s="5"/>
      <c r="ALJ18" s="5"/>
      <c r="ALK18" s="5"/>
      <c r="ALL18" s="5"/>
      <c r="ALM18" s="5"/>
      <c r="ALN18" s="5"/>
      <c r="ALO18" s="5"/>
      <c r="ALP18" s="5"/>
      <c r="ALQ18" s="5"/>
      <c r="ALR18" s="5"/>
      <c r="ALS18" s="5"/>
      <c r="ALT18" s="5"/>
      <c r="ALU18" s="5"/>
      <c r="ALV18" s="5"/>
      <c r="ALW18" s="5"/>
      <c r="ALX18" s="5"/>
      <c r="ALY18" s="5"/>
      <c r="ALZ18" s="5"/>
      <c r="AMA18" s="5"/>
      <c r="AMB18" s="5"/>
      <c r="AMC18" s="5"/>
      <c r="AMD18" s="5"/>
      <c r="AME18" s="5"/>
      <c r="AMF18" s="5"/>
      <c r="AMG18" s="5"/>
      <c r="AMH18" s="5"/>
    </row>
    <row r="19" spans="1:1022" ht="189.95" customHeight="1" x14ac:dyDescent="0.25">
      <c r="A19" s="23" t="s">
        <v>100</v>
      </c>
      <c r="B19" s="1" t="s">
        <v>6</v>
      </c>
      <c r="C19" s="1" t="s">
        <v>87</v>
      </c>
      <c r="D19" s="6" t="s">
        <v>88</v>
      </c>
      <c r="E19" s="6" t="s">
        <v>24</v>
      </c>
      <c r="F19" s="37" t="s">
        <v>77</v>
      </c>
      <c r="G19" s="6" t="s">
        <v>59</v>
      </c>
      <c r="H19" s="6" t="s">
        <v>19</v>
      </c>
      <c r="I19" s="6" t="s">
        <v>49</v>
      </c>
      <c r="J19" s="40">
        <v>34250</v>
      </c>
      <c r="K19" s="6" t="s">
        <v>25</v>
      </c>
      <c r="L19" s="6" t="s">
        <v>89</v>
      </c>
      <c r="M19" s="6" t="s">
        <v>25</v>
      </c>
      <c r="N19" s="8"/>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row>
    <row r="20" spans="1:1022" ht="189.95" customHeight="1" x14ac:dyDescent="0.25">
      <c r="A20" s="23" t="s">
        <v>101</v>
      </c>
      <c r="B20" s="1" t="s">
        <v>6</v>
      </c>
      <c r="C20" s="1" t="s">
        <v>93</v>
      </c>
      <c r="D20" s="6" t="s">
        <v>94</v>
      </c>
      <c r="E20" s="6" t="s">
        <v>24</v>
      </c>
      <c r="F20" s="37" t="s">
        <v>77</v>
      </c>
      <c r="G20" s="6" t="s">
        <v>59</v>
      </c>
      <c r="H20" s="6" t="s">
        <v>19</v>
      </c>
      <c r="I20" s="6" t="s">
        <v>49</v>
      </c>
      <c r="J20" s="40">
        <v>26266</v>
      </c>
      <c r="K20" s="6" t="s">
        <v>25</v>
      </c>
      <c r="L20" s="6" t="s">
        <v>151</v>
      </c>
      <c r="M20" s="6" t="s">
        <v>25</v>
      </c>
      <c r="N20" s="8"/>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row>
    <row r="21" spans="1:1022" ht="189.95" customHeight="1" x14ac:dyDescent="0.25">
      <c r="A21" s="23" t="s">
        <v>102</v>
      </c>
      <c r="B21" s="1" t="s">
        <v>6</v>
      </c>
      <c r="C21" s="1" t="s">
        <v>75</v>
      </c>
      <c r="D21" s="6" t="s">
        <v>76</v>
      </c>
      <c r="E21" s="6" t="s">
        <v>24</v>
      </c>
      <c r="F21" s="37" t="s">
        <v>77</v>
      </c>
      <c r="G21" s="6" t="s">
        <v>59</v>
      </c>
      <c r="H21" s="6" t="s">
        <v>19</v>
      </c>
      <c r="I21" s="6" t="s">
        <v>49</v>
      </c>
      <c r="J21" s="40">
        <v>53317</v>
      </c>
      <c r="K21" s="6" t="s">
        <v>25</v>
      </c>
      <c r="L21" s="6" t="s">
        <v>72</v>
      </c>
      <c r="M21" s="6" t="s">
        <v>25</v>
      </c>
      <c r="N21" s="8"/>
      <c r="AKY21" s="5"/>
      <c r="AKZ21" s="5"/>
      <c r="ALA21" s="5"/>
      <c r="ALB21" s="5"/>
      <c r="ALC21" s="5"/>
      <c r="ALD21" s="5"/>
      <c r="ALE21" s="5"/>
      <c r="ALF21" s="5"/>
      <c r="ALG21" s="5"/>
      <c r="ALH21" s="5"/>
      <c r="ALI21" s="5"/>
      <c r="ALJ21" s="5"/>
      <c r="ALK21" s="5"/>
      <c r="ALL21" s="5"/>
      <c r="ALM21" s="5"/>
      <c r="ALN21" s="5"/>
      <c r="ALO21" s="5"/>
      <c r="ALP21" s="5"/>
      <c r="ALQ21" s="5"/>
      <c r="ALR21" s="5"/>
      <c r="ALS21" s="5"/>
      <c r="ALT21" s="5"/>
      <c r="ALU21" s="5"/>
      <c r="ALV21" s="5"/>
      <c r="ALW21" s="5"/>
      <c r="ALX21" s="5"/>
      <c r="ALY21" s="5"/>
      <c r="ALZ21" s="5"/>
      <c r="AMA21" s="5"/>
      <c r="AMB21" s="5"/>
      <c r="AMC21" s="5"/>
      <c r="AMD21" s="5"/>
      <c r="AME21" s="5"/>
      <c r="AMF21" s="5"/>
      <c r="AMG21" s="5"/>
      <c r="AMH21" s="5"/>
    </row>
    <row r="22" spans="1:1022" ht="189.95" customHeight="1" x14ac:dyDescent="0.25">
      <c r="A22" s="23" t="s">
        <v>103</v>
      </c>
      <c r="B22" s="1" t="s">
        <v>6</v>
      </c>
      <c r="C22" s="1" t="s">
        <v>148</v>
      </c>
      <c r="D22" s="6" t="s">
        <v>149</v>
      </c>
      <c r="E22" s="6" t="s">
        <v>24</v>
      </c>
      <c r="F22" s="37" t="s">
        <v>119</v>
      </c>
      <c r="G22" s="6" t="s">
        <v>59</v>
      </c>
      <c r="H22" s="6" t="s">
        <v>19</v>
      </c>
      <c r="I22" s="6" t="s">
        <v>49</v>
      </c>
      <c r="J22" s="40">
        <v>5000</v>
      </c>
      <c r="K22" s="6" t="s">
        <v>25</v>
      </c>
      <c r="L22" s="6" t="s">
        <v>150</v>
      </c>
      <c r="M22" s="6" t="s">
        <v>25</v>
      </c>
      <c r="N22" s="8"/>
      <c r="AKY22" s="5"/>
      <c r="AKZ22" s="5"/>
      <c r="ALA22" s="5"/>
      <c r="ALB22" s="5"/>
      <c r="ALC22" s="5"/>
      <c r="ALD22" s="5"/>
      <c r="ALE22" s="5"/>
      <c r="ALF22" s="5"/>
      <c r="ALG22" s="5"/>
      <c r="ALH22" s="5"/>
      <c r="ALI22" s="5"/>
      <c r="ALJ22" s="5"/>
      <c r="ALK22" s="5"/>
      <c r="ALL22" s="5"/>
      <c r="ALM22" s="5"/>
      <c r="ALN22" s="5"/>
      <c r="ALO22" s="5"/>
      <c r="ALP22" s="5"/>
      <c r="ALQ22" s="5"/>
      <c r="ALR22" s="5"/>
      <c r="ALS22" s="5"/>
      <c r="ALT22" s="5"/>
      <c r="ALU22" s="5"/>
      <c r="ALV22" s="5"/>
      <c r="ALW22" s="5"/>
      <c r="ALX22" s="5"/>
      <c r="ALY22" s="5"/>
      <c r="ALZ22" s="5"/>
      <c r="AMA22" s="5"/>
      <c r="AMB22" s="5"/>
      <c r="AMC22" s="5"/>
      <c r="AMD22" s="5"/>
      <c r="AME22" s="5"/>
      <c r="AMF22" s="5"/>
      <c r="AMG22" s="5"/>
      <c r="AMH22" s="5"/>
    </row>
    <row r="23" spans="1:1022" ht="189.95" customHeight="1" x14ac:dyDescent="0.25">
      <c r="A23" s="23" t="s">
        <v>104</v>
      </c>
      <c r="B23" s="1" t="s">
        <v>6</v>
      </c>
      <c r="C23" s="1" t="s">
        <v>90</v>
      </c>
      <c r="D23" s="6" t="s">
        <v>91</v>
      </c>
      <c r="E23" s="6" t="s">
        <v>24</v>
      </c>
      <c r="F23" s="37" t="s">
        <v>77</v>
      </c>
      <c r="G23" s="6" t="s">
        <v>59</v>
      </c>
      <c r="H23" s="6" t="s">
        <v>19</v>
      </c>
      <c r="I23" s="6" t="s">
        <v>49</v>
      </c>
      <c r="J23" s="40">
        <v>55575</v>
      </c>
      <c r="K23" s="6" t="s">
        <v>25</v>
      </c>
      <c r="L23" s="6" t="s">
        <v>92</v>
      </c>
      <c r="M23" s="6" t="s">
        <v>25</v>
      </c>
      <c r="N23" s="8"/>
      <c r="AKY23" s="5"/>
      <c r="AKZ23" s="5"/>
      <c r="ALA23" s="5"/>
      <c r="ALB23" s="5"/>
      <c r="ALC23" s="5"/>
      <c r="ALD23" s="5"/>
      <c r="ALE23" s="5"/>
      <c r="ALF23" s="5"/>
      <c r="ALG23" s="5"/>
      <c r="ALH23" s="5"/>
      <c r="ALI23" s="5"/>
      <c r="ALJ23" s="5"/>
      <c r="ALK23" s="5"/>
      <c r="ALL23" s="5"/>
      <c r="ALM23" s="5"/>
      <c r="ALN23" s="5"/>
      <c r="ALO23" s="5"/>
      <c r="ALP23" s="5"/>
      <c r="ALQ23" s="5"/>
      <c r="ALR23" s="5"/>
      <c r="ALS23" s="5"/>
      <c r="ALT23" s="5"/>
      <c r="ALU23" s="5"/>
      <c r="ALV23" s="5"/>
      <c r="ALW23" s="5"/>
      <c r="ALX23" s="5"/>
      <c r="ALY23" s="5"/>
      <c r="ALZ23" s="5"/>
      <c r="AMA23" s="5"/>
      <c r="AMB23" s="5"/>
      <c r="AMC23" s="5"/>
      <c r="AMD23" s="5"/>
      <c r="AME23" s="5"/>
      <c r="AMF23" s="5"/>
      <c r="AMG23" s="5"/>
      <c r="AMH23" s="5"/>
    </row>
    <row r="24" spans="1:1022" ht="189.95" customHeight="1" x14ac:dyDescent="0.25">
      <c r="A24" s="23" t="s">
        <v>160</v>
      </c>
      <c r="B24" s="1" t="s">
        <v>6</v>
      </c>
      <c r="C24" s="1" t="s">
        <v>95</v>
      </c>
      <c r="D24" s="6" t="s">
        <v>96</v>
      </c>
      <c r="E24" s="6" t="s">
        <v>37</v>
      </c>
      <c r="F24" s="37" t="s">
        <v>152</v>
      </c>
      <c r="G24" s="6" t="s">
        <v>78</v>
      </c>
      <c r="H24" s="6" t="s">
        <v>19</v>
      </c>
      <c r="I24" s="6" t="s">
        <v>79</v>
      </c>
      <c r="J24" s="40">
        <v>79166.666666666672</v>
      </c>
      <c r="K24" s="6" t="s">
        <v>97</v>
      </c>
      <c r="L24" s="6" t="s">
        <v>98</v>
      </c>
      <c r="M24" s="6" t="s">
        <v>85</v>
      </c>
      <c r="N24" s="8"/>
      <c r="AKY24" s="5"/>
      <c r="AKZ24" s="5"/>
      <c r="ALA24" s="5"/>
      <c r="ALB24" s="5"/>
      <c r="ALC24" s="5"/>
      <c r="ALD24" s="5"/>
      <c r="ALE24" s="5"/>
      <c r="ALF24" s="5"/>
      <c r="ALG24" s="5"/>
      <c r="ALH24" s="5"/>
      <c r="ALI24" s="5"/>
      <c r="ALJ24" s="5"/>
      <c r="ALK24" s="5"/>
      <c r="ALL24" s="5"/>
      <c r="ALM24" s="5"/>
      <c r="ALN24" s="5"/>
      <c r="ALO24" s="5"/>
      <c r="ALP24" s="5"/>
      <c r="ALQ24" s="5"/>
      <c r="ALR24" s="5"/>
      <c r="ALS24" s="5"/>
      <c r="ALT24" s="5"/>
      <c r="ALU24" s="5"/>
      <c r="ALV24" s="5"/>
      <c r="ALW24" s="5"/>
      <c r="ALX24" s="5"/>
      <c r="ALY24" s="5"/>
      <c r="ALZ24" s="5"/>
      <c r="AMA24" s="5"/>
      <c r="AMB24" s="5"/>
      <c r="AMC24" s="5"/>
      <c r="AMD24" s="5"/>
      <c r="AME24" s="5"/>
      <c r="AMF24" s="5"/>
      <c r="AMG24" s="5"/>
      <c r="AMH24" s="5"/>
    </row>
    <row r="25" spans="1:1022" ht="189.95" customHeight="1" x14ac:dyDescent="0.25">
      <c r="A25" s="23" t="s">
        <v>161</v>
      </c>
      <c r="B25" s="47" t="s">
        <v>6</v>
      </c>
      <c r="C25" s="47" t="s">
        <v>153</v>
      </c>
      <c r="D25" s="48" t="s">
        <v>96</v>
      </c>
      <c r="E25" s="48" t="s">
        <v>37</v>
      </c>
      <c r="F25" s="49" t="s">
        <v>152</v>
      </c>
      <c r="G25" s="48" t="s">
        <v>78</v>
      </c>
      <c r="H25" s="48" t="s">
        <v>19</v>
      </c>
      <c r="I25" s="48" t="s">
        <v>79</v>
      </c>
      <c r="J25" s="50">
        <v>108888.88888888889</v>
      </c>
      <c r="K25" s="48" t="s">
        <v>97</v>
      </c>
      <c r="L25" s="48" t="s">
        <v>154</v>
      </c>
      <c r="M25" s="48" t="s">
        <v>158</v>
      </c>
      <c r="N25" s="51"/>
      <c r="AKY25" s="5"/>
      <c r="AKZ25" s="5"/>
      <c r="ALA25" s="5"/>
      <c r="ALB25" s="5"/>
      <c r="ALC25" s="5"/>
      <c r="ALD25" s="5"/>
      <c r="ALE25" s="5"/>
      <c r="ALF25" s="5"/>
      <c r="ALG25" s="5"/>
      <c r="ALH25" s="5"/>
      <c r="ALI25" s="5"/>
      <c r="ALJ25" s="5"/>
      <c r="ALK25" s="5"/>
      <c r="ALL25" s="5"/>
      <c r="ALM25" s="5"/>
      <c r="ALN25" s="5"/>
      <c r="ALO25" s="5"/>
      <c r="ALP25" s="5"/>
      <c r="ALQ25" s="5"/>
      <c r="ALR25" s="5"/>
      <c r="ALS25" s="5"/>
      <c r="ALT25" s="5"/>
      <c r="ALU25" s="5"/>
      <c r="ALV25" s="5"/>
      <c r="ALW25" s="5"/>
      <c r="ALX25" s="5"/>
      <c r="ALY25" s="5"/>
      <c r="ALZ25" s="5"/>
      <c r="AMA25" s="5"/>
      <c r="AMB25" s="5"/>
      <c r="AMC25" s="5"/>
      <c r="AMD25" s="5"/>
      <c r="AME25" s="5"/>
      <c r="AMF25" s="5"/>
      <c r="AMG25" s="5"/>
      <c r="AMH25" s="5"/>
    </row>
    <row r="26" spans="1:1022" ht="189.95" customHeight="1" thickBot="1" x14ac:dyDescent="0.3">
      <c r="A26" s="23" t="s">
        <v>162</v>
      </c>
      <c r="B26" s="41" t="s">
        <v>6</v>
      </c>
      <c r="C26" s="41" t="s">
        <v>155</v>
      </c>
      <c r="D26" s="20" t="s">
        <v>96</v>
      </c>
      <c r="E26" s="20" t="s">
        <v>37</v>
      </c>
      <c r="F26" s="42" t="s">
        <v>126</v>
      </c>
      <c r="G26" s="20" t="s">
        <v>78</v>
      </c>
      <c r="H26" s="20" t="s">
        <v>19</v>
      </c>
      <c r="I26" s="20" t="s">
        <v>79</v>
      </c>
      <c r="J26" s="43">
        <v>52800</v>
      </c>
      <c r="K26" s="20" t="s">
        <v>97</v>
      </c>
      <c r="L26" s="20" t="s">
        <v>156</v>
      </c>
      <c r="M26" s="20" t="s">
        <v>157</v>
      </c>
      <c r="N26" s="21"/>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row>
    <row r="27" spans="1:1022" s="18" customFormat="1" ht="20.100000000000001" customHeight="1" x14ac:dyDescent="0.25">
      <c r="A27" s="52" t="s">
        <v>50</v>
      </c>
      <c r="B27" s="52"/>
      <c r="C27" s="52"/>
      <c r="D27" s="52"/>
      <c r="E27" s="52"/>
      <c r="F27" s="52"/>
      <c r="G27" s="52"/>
      <c r="H27" s="52"/>
      <c r="I27" s="52"/>
      <c r="J27" s="52"/>
      <c r="K27" s="52"/>
      <c r="L27" s="52"/>
      <c r="M27" s="52"/>
      <c r="N27" s="52"/>
    </row>
    <row r="28" spans="1:1022" s="18" customFormat="1" ht="20.100000000000001" customHeight="1" x14ac:dyDescent="0.25">
      <c r="A28" s="53"/>
      <c r="B28" s="53"/>
      <c r="C28" s="53"/>
      <c r="D28" s="53"/>
      <c r="E28" s="53"/>
      <c r="F28" s="53"/>
      <c r="G28" s="53"/>
      <c r="H28" s="53"/>
      <c r="I28" s="53"/>
      <c r="J28" s="53"/>
      <c r="K28" s="53"/>
      <c r="L28" s="53"/>
      <c r="M28" s="53"/>
      <c r="N28" s="53"/>
    </row>
    <row r="29" spans="1:1022" x14ac:dyDescent="0.25">
      <c r="A29" s="5" t="s">
        <v>51</v>
      </c>
    </row>
    <row r="30" spans="1:1022" x14ac:dyDescent="0.25">
      <c r="A30" s="5">
        <v>1</v>
      </c>
      <c r="B30" s="5" t="s">
        <v>52</v>
      </c>
    </row>
    <row r="31" spans="1:1022" x14ac:dyDescent="0.25">
      <c r="A31" s="5">
        <v>2</v>
      </c>
      <c r="B31" s="5" t="s">
        <v>53</v>
      </c>
    </row>
    <row r="32" spans="1:1022" x14ac:dyDescent="0.25">
      <c r="A32" s="5">
        <v>3</v>
      </c>
      <c r="B32" s="5" t="s">
        <v>54</v>
      </c>
    </row>
    <row r="33" spans="1:2" x14ac:dyDescent="0.25">
      <c r="A33" s="5">
        <v>4</v>
      </c>
      <c r="B33" s="5" t="s">
        <v>55</v>
      </c>
    </row>
    <row r="34" spans="1:2" x14ac:dyDescent="0.25">
      <c r="A34" s="5">
        <v>5</v>
      </c>
      <c r="B34" s="5" t="s">
        <v>11</v>
      </c>
    </row>
    <row r="35" spans="1:2" x14ac:dyDescent="0.25">
      <c r="A35" s="5">
        <v>6</v>
      </c>
      <c r="B35" s="5" t="s">
        <v>56</v>
      </c>
    </row>
    <row r="36" spans="1:2" x14ac:dyDescent="0.25">
      <c r="A36" s="5">
        <v>7</v>
      </c>
      <c r="B36" s="5" t="s">
        <v>57</v>
      </c>
    </row>
    <row r="37" spans="1:2" x14ac:dyDescent="0.25">
      <c r="A37" s="5">
        <v>8</v>
      </c>
      <c r="B37" s="5" t="s">
        <v>58</v>
      </c>
    </row>
  </sheetData>
  <mergeCells count="5">
    <mergeCell ref="A27:N28"/>
    <mergeCell ref="A1:N1"/>
    <mergeCell ref="A2:N2"/>
    <mergeCell ref="A3:N3"/>
    <mergeCell ref="A6:B6"/>
  </mergeCells>
  <phoneticPr fontId="15" type="noConversion"/>
  <printOptions horizontalCentered="1"/>
  <pageMargins left="0.31496062992125984" right="0.31496062992125984" top="0.55118110236220474" bottom="0.35433070866141736" header="0.74803149606299213" footer="0.74803149606299213"/>
  <pageSetup paperSize="9" scale="5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公告版</vt:lpstr>
      <vt:lpstr>公告版!Print_Area</vt:lpstr>
      <vt:lpstr>公告版!Print_Titles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吳建華</cp:lastModifiedBy>
  <cp:lastPrinted>2024-03-06T07:04:06Z</cp:lastPrinted>
  <dcterms:created xsi:type="dcterms:W3CDTF">2020-11-02T02:13:46Z</dcterms:created>
  <dcterms:modified xsi:type="dcterms:W3CDTF">2024-04-15T07:53:55Z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