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270" windowHeight="11550"/>
  </bookViews>
  <sheets>
    <sheet name="105進修學制學士班招生名額分配核定表 (公告版)" sheetId="5" r:id="rId1"/>
  </sheets>
  <definedNames>
    <definedName name="_xlnm._FilterDatabase" localSheetId="0" hidden="1">'105進修學制學士班招生名額分配核定表 (公告版)'!$B$5:$K$412</definedName>
    <definedName name="_xlnm.Print_Area" localSheetId="0">'105進修學制學士班招生名額分配核定表 (公告版)'!$A$1:$L$418</definedName>
    <definedName name="_xlnm.Print_Titles" localSheetId="0">'105進修學制學士班招生名額分配核定表 (公告版)'!$1:$5</definedName>
  </definedNames>
  <calcPr calcId="152511" fullCalcOnLoad="1"/>
  <fileRecoveryPr autoRecover="0"/>
</workbook>
</file>

<file path=xl/calcChain.xml><?xml version="1.0" encoding="utf-8"?>
<calcChain xmlns="http://schemas.openxmlformats.org/spreadsheetml/2006/main">
  <c r="K417" i="5" l="1"/>
  <c r="K418" i="5" s="1"/>
  <c r="J417" i="5"/>
  <c r="J418" i="5"/>
  <c r="I417" i="5"/>
  <c r="I418" i="5" s="1"/>
  <c r="H417" i="5"/>
  <c r="H418" i="5" s="1"/>
  <c r="G417" i="5"/>
  <c r="G418" i="5" s="1"/>
  <c r="F417" i="5"/>
  <c r="F418" i="5" s="1"/>
  <c r="E417" i="5"/>
  <c r="E418" i="5" s="1"/>
  <c r="D417" i="5"/>
  <c r="D418" i="5"/>
  <c r="K413" i="5"/>
  <c r="K414" i="5" s="1"/>
  <c r="J413" i="5"/>
  <c r="J414" i="5"/>
  <c r="I413" i="5"/>
  <c r="I414" i="5" s="1"/>
  <c r="H413" i="5"/>
  <c r="H414" i="5"/>
  <c r="G413" i="5"/>
  <c r="G414" i="5" s="1"/>
  <c r="F413" i="5"/>
  <c r="F414" i="5" s="1"/>
  <c r="E413" i="5"/>
  <c r="E414" i="5" s="1"/>
  <c r="D413" i="5"/>
  <c r="D414" i="5"/>
  <c r="K406" i="5"/>
  <c r="K407" i="5" s="1"/>
  <c r="J406" i="5"/>
  <c r="J407" i="5"/>
  <c r="I406" i="5"/>
  <c r="I407" i="5" s="1"/>
  <c r="H406" i="5"/>
  <c r="H407" i="5"/>
  <c r="G406" i="5"/>
  <c r="G407" i="5" s="1"/>
  <c r="F406" i="5"/>
  <c r="F407" i="5" s="1"/>
  <c r="E406" i="5"/>
  <c r="E407" i="5" s="1"/>
  <c r="D406" i="5"/>
  <c r="D407" i="5"/>
  <c r="K389" i="5"/>
  <c r="J389" i="5"/>
  <c r="I389" i="5"/>
  <c r="H389" i="5"/>
  <c r="H390" i="5" s="1"/>
  <c r="G389" i="5"/>
  <c r="F389" i="5"/>
  <c r="E389" i="5"/>
  <c r="D389" i="5"/>
  <c r="K385" i="5"/>
  <c r="K390" i="5" s="1"/>
  <c r="J385" i="5"/>
  <c r="J390" i="5"/>
  <c r="I385" i="5"/>
  <c r="I390" i="5" s="1"/>
  <c r="H385" i="5"/>
  <c r="G385" i="5"/>
  <c r="G390" i="5" s="1"/>
  <c r="F385" i="5"/>
  <c r="F390" i="5" s="1"/>
  <c r="E385" i="5"/>
  <c r="D385" i="5"/>
  <c r="D390" i="5"/>
  <c r="K374" i="5"/>
  <c r="K375" i="5" s="1"/>
  <c r="J374" i="5"/>
  <c r="J375" i="5"/>
  <c r="I374" i="5"/>
  <c r="I375" i="5" s="1"/>
  <c r="H374" i="5"/>
  <c r="H375" i="5" s="1"/>
  <c r="G374" i="5"/>
  <c r="G375" i="5" s="1"/>
  <c r="F374" i="5"/>
  <c r="F375" i="5" s="1"/>
  <c r="E374" i="5"/>
  <c r="E375" i="5" s="1"/>
  <c r="D374" i="5"/>
  <c r="D375" i="5"/>
  <c r="K363" i="5"/>
  <c r="J363" i="5"/>
  <c r="I363" i="5"/>
  <c r="H363" i="5"/>
  <c r="H364" i="5" s="1"/>
  <c r="G363" i="5"/>
  <c r="F363" i="5"/>
  <c r="E363" i="5"/>
  <c r="D363" i="5"/>
  <c r="K358" i="5"/>
  <c r="K364" i="5" s="1"/>
  <c r="J358" i="5"/>
  <c r="J364" i="5"/>
  <c r="I358" i="5"/>
  <c r="I364" i="5" s="1"/>
  <c r="H358" i="5"/>
  <c r="G358" i="5"/>
  <c r="G364" i="5" s="1"/>
  <c r="F358" i="5"/>
  <c r="F364" i="5" s="1"/>
  <c r="E358" i="5"/>
  <c r="D358" i="5"/>
  <c r="D364" i="5"/>
  <c r="K348" i="5"/>
  <c r="K349" i="5" s="1"/>
  <c r="J348" i="5"/>
  <c r="J349" i="5"/>
  <c r="I348" i="5"/>
  <c r="I349" i="5" s="1"/>
  <c r="H348" i="5"/>
  <c r="H349" i="5"/>
  <c r="G348" i="5"/>
  <c r="G349" i="5" s="1"/>
  <c r="F348" i="5"/>
  <c r="F349" i="5"/>
  <c r="E348" i="5"/>
  <c r="E349" i="5" s="1"/>
  <c r="D348" i="5"/>
  <c r="D349" i="5"/>
  <c r="K339" i="5"/>
  <c r="K340" i="5" s="1"/>
  <c r="J339" i="5"/>
  <c r="J340" i="5"/>
  <c r="I339" i="5"/>
  <c r="I340" i="5" s="1"/>
  <c r="H339" i="5"/>
  <c r="H340" i="5"/>
  <c r="G339" i="5"/>
  <c r="G340" i="5" s="1"/>
  <c r="F339" i="5"/>
  <c r="F340" i="5"/>
  <c r="E339" i="5"/>
  <c r="E340" i="5" s="1"/>
  <c r="D339" i="5"/>
  <c r="D340" i="5"/>
  <c r="K325" i="5"/>
  <c r="K326" i="5" s="1"/>
  <c r="J325" i="5"/>
  <c r="J326" i="5"/>
  <c r="I325" i="5"/>
  <c r="I326" i="5" s="1"/>
  <c r="H325" i="5"/>
  <c r="H326" i="5"/>
  <c r="G325" i="5"/>
  <c r="G326" i="5" s="1"/>
  <c r="F325" i="5"/>
  <c r="F326" i="5"/>
  <c r="E325" i="5"/>
  <c r="E326" i="5" s="1"/>
  <c r="D325" i="5"/>
  <c r="D326" i="5"/>
  <c r="K320" i="5"/>
  <c r="K321" i="5" s="1"/>
  <c r="J320" i="5"/>
  <c r="J321" i="5"/>
  <c r="I320" i="5"/>
  <c r="I321" i="5" s="1"/>
  <c r="H320" i="5"/>
  <c r="H321" i="5"/>
  <c r="G320" i="5"/>
  <c r="G321" i="5" s="1"/>
  <c r="F320" i="5"/>
  <c r="F321" i="5"/>
  <c r="E320" i="5"/>
  <c r="E321" i="5" s="1"/>
  <c r="D320" i="5"/>
  <c r="D321" i="5"/>
  <c r="K312" i="5"/>
  <c r="K313" i="5" s="1"/>
  <c r="J312" i="5"/>
  <c r="J313" i="5"/>
  <c r="I312" i="5"/>
  <c r="I313" i="5" s="1"/>
  <c r="H312" i="5"/>
  <c r="H313" i="5"/>
  <c r="G312" i="5"/>
  <c r="G313" i="5" s="1"/>
  <c r="F312" i="5"/>
  <c r="F313" i="5"/>
  <c r="E312" i="5"/>
  <c r="E313" i="5" s="1"/>
  <c r="D312" i="5"/>
  <c r="D313" i="5"/>
  <c r="K308" i="5"/>
  <c r="K309" i="5" s="1"/>
  <c r="J308" i="5"/>
  <c r="J309" i="5"/>
  <c r="I308" i="5"/>
  <c r="I309" i="5" s="1"/>
  <c r="H308" i="5"/>
  <c r="H309" i="5"/>
  <c r="G308" i="5"/>
  <c r="G309" i="5" s="1"/>
  <c r="F308" i="5"/>
  <c r="F309" i="5"/>
  <c r="E308" i="5"/>
  <c r="E309" i="5" s="1"/>
  <c r="D308" i="5"/>
  <c r="D309" i="5"/>
  <c r="K296" i="5"/>
  <c r="K297" i="5" s="1"/>
  <c r="J296" i="5"/>
  <c r="J297" i="5"/>
  <c r="I296" i="5"/>
  <c r="I297" i="5" s="1"/>
  <c r="H296" i="5"/>
  <c r="H297" i="5"/>
  <c r="G296" i="5"/>
  <c r="G297" i="5" s="1"/>
  <c r="F296" i="5"/>
  <c r="F297" i="5"/>
  <c r="E296" i="5"/>
  <c r="E297" i="5" s="1"/>
  <c r="D296" i="5"/>
  <c r="D297" i="5"/>
  <c r="K290" i="5"/>
  <c r="K291" i="5" s="1"/>
  <c r="J290" i="5"/>
  <c r="J291" i="5"/>
  <c r="I290" i="5"/>
  <c r="I291" i="5" s="1"/>
  <c r="H290" i="5"/>
  <c r="H291" i="5"/>
  <c r="G290" i="5"/>
  <c r="G291" i="5" s="1"/>
  <c r="F290" i="5"/>
  <c r="F291" i="5"/>
  <c r="E290" i="5"/>
  <c r="E291" i="5" s="1"/>
  <c r="D290" i="5"/>
  <c r="D291" i="5"/>
  <c r="K286" i="5"/>
  <c r="K287" i="5" s="1"/>
  <c r="J286" i="5"/>
  <c r="J287" i="5"/>
  <c r="I286" i="5"/>
  <c r="I287" i="5" s="1"/>
  <c r="H286" i="5"/>
  <c r="H287" i="5"/>
  <c r="G286" i="5"/>
  <c r="G287" i="5" s="1"/>
  <c r="F286" i="5"/>
  <c r="F287" i="5"/>
  <c r="E286" i="5"/>
  <c r="E287" i="5" s="1"/>
  <c r="D286" i="5"/>
  <c r="D287" i="5"/>
  <c r="K280" i="5"/>
  <c r="J280" i="5"/>
  <c r="I280" i="5"/>
  <c r="H280" i="5"/>
  <c r="H281" i="5" s="1"/>
  <c r="G280" i="5"/>
  <c r="F280" i="5"/>
  <c r="E280" i="5"/>
  <c r="D280" i="5"/>
  <c r="K277" i="5"/>
  <c r="K281" i="5" s="1"/>
  <c r="J277" i="5"/>
  <c r="J281" i="5"/>
  <c r="I277" i="5"/>
  <c r="I281" i="5" s="1"/>
  <c r="H277" i="5"/>
  <c r="G277" i="5"/>
  <c r="G281" i="5" s="1"/>
  <c r="F277" i="5"/>
  <c r="F281" i="5"/>
  <c r="E277" i="5"/>
  <c r="E281" i="5" s="1"/>
  <c r="D277" i="5"/>
  <c r="D281" i="5"/>
  <c r="K263" i="5"/>
  <c r="J263" i="5"/>
  <c r="I263" i="5"/>
  <c r="H263" i="5"/>
  <c r="H264" i="5" s="1"/>
  <c r="G263" i="5"/>
  <c r="F263" i="5"/>
  <c r="E263" i="5"/>
  <c r="D263" i="5"/>
  <c r="D264" i="5" s="1"/>
  <c r="K260" i="5"/>
  <c r="K264" i="5" s="1"/>
  <c r="J260" i="5"/>
  <c r="J264" i="5"/>
  <c r="I260" i="5"/>
  <c r="H260" i="5"/>
  <c r="G260" i="5"/>
  <c r="G264" i="5"/>
  <c r="F260" i="5"/>
  <c r="F264" i="5"/>
  <c r="E260" i="5"/>
  <c r="E264" i="5"/>
  <c r="D260" i="5"/>
  <c r="K255" i="5"/>
  <c r="J255" i="5"/>
  <c r="I255" i="5"/>
  <c r="H255" i="5"/>
  <c r="G255" i="5"/>
  <c r="F255" i="5"/>
  <c r="E255" i="5"/>
  <c r="D255" i="5"/>
  <c r="K251" i="5"/>
  <c r="K256" i="5" s="1"/>
  <c r="J251" i="5"/>
  <c r="J256" i="5" s="1"/>
  <c r="I251" i="5"/>
  <c r="I256" i="5" s="1"/>
  <c r="H251" i="5"/>
  <c r="H256" i="5" s="1"/>
  <c r="G251" i="5"/>
  <c r="G256" i="5"/>
  <c r="F251" i="5"/>
  <c r="F256" i="5" s="1"/>
  <c r="E251" i="5"/>
  <c r="E256" i="5"/>
  <c r="D251" i="5"/>
  <c r="D256" i="5" s="1"/>
  <c r="K232" i="5"/>
  <c r="J232" i="5"/>
  <c r="I232" i="5"/>
  <c r="H232" i="5"/>
  <c r="G232" i="5"/>
  <c r="F232" i="5"/>
  <c r="E232" i="5"/>
  <c r="D232" i="5"/>
  <c r="K229" i="5"/>
  <c r="K233" i="5" s="1"/>
  <c r="J229" i="5"/>
  <c r="J233" i="5" s="1"/>
  <c r="I229" i="5"/>
  <c r="I233" i="5" s="1"/>
  <c r="H229" i="5"/>
  <c r="H233" i="5" s="1"/>
  <c r="G229" i="5"/>
  <c r="G233" i="5"/>
  <c r="F229" i="5"/>
  <c r="F233" i="5" s="1"/>
  <c r="E229" i="5"/>
  <c r="E233" i="5"/>
  <c r="D229" i="5"/>
  <c r="D233" i="5" s="1"/>
  <c r="K209" i="5"/>
  <c r="J209" i="5"/>
  <c r="I209" i="5"/>
  <c r="H209" i="5"/>
  <c r="G209" i="5"/>
  <c r="F209" i="5"/>
  <c r="E209" i="5"/>
  <c r="D209" i="5"/>
  <c r="K204" i="5"/>
  <c r="K210" i="5" s="1"/>
  <c r="J204" i="5"/>
  <c r="J210" i="5" s="1"/>
  <c r="I204" i="5"/>
  <c r="I210" i="5" s="1"/>
  <c r="H204" i="5"/>
  <c r="H210" i="5" s="1"/>
  <c r="G204" i="5"/>
  <c r="G210" i="5"/>
  <c r="F204" i="5"/>
  <c r="F210" i="5" s="1"/>
  <c r="E204" i="5"/>
  <c r="E210" i="5"/>
  <c r="D204" i="5"/>
  <c r="D210" i="5" s="1"/>
  <c r="K197" i="5"/>
  <c r="K198" i="5" s="1"/>
  <c r="J197" i="5"/>
  <c r="J198" i="5" s="1"/>
  <c r="I197" i="5"/>
  <c r="I198" i="5" s="1"/>
  <c r="H197" i="5"/>
  <c r="H198" i="5" s="1"/>
  <c r="G197" i="5"/>
  <c r="G198" i="5"/>
  <c r="F197" i="5"/>
  <c r="F198" i="5" s="1"/>
  <c r="E197" i="5"/>
  <c r="E198" i="5"/>
  <c r="D197" i="5"/>
  <c r="D198" i="5" s="1"/>
  <c r="K191" i="5"/>
  <c r="J191" i="5"/>
  <c r="I191" i="5"/>
  <c r="H191" i="5"/>
  <c r="G191" i="5"/>
  <c r="F191" i="5"/>
  <c r="E191" i="5"/>
  <c r="D191" i="5"/>
  <c r="K188" i="5"/>
  <c r="K192" i="5" s="1"/>
  <c r="J188" i="5"/>
  <c r="J192" i="5" s="1"/>
  <c r="I188" i="5"/>
  <c r="I192" i="5" s="1"/>
  <c r="H188" i="5"/>
  <c r="H192" i="5" s="1"/>
  <c r="G188" i="5"/>
  <c r="G192" i="5"/>
  <c r="F188" i="5"/>
  <c r="F192" i="5" s="1"/>
  <c r="E188" i="5"/>
  <c r="E192" i="5"/>
  <c r="D188" i="5"/>
  <c r="D192" i="5" s="1"/>
  <c r="K176" i="5"/>
  <c r="J176" i="5"/>
  <c r="I176" i="5"/>
  <c r="H176" i="5"/>
  <c r="G176" i="5"/>
  <c r="F176" i="5"/>
  <c r="E176" i="5"/>
  <c r="D176" i="5"/>
  <c r="K173" i="5"/>
  <c r="K177" i="5" s="1"/>
  <c r="J173" i="5"/>
  <c r="J177" i="5" s="1"/>
  <c r="I173" i="5"/>
  <c r="I177" i="5" s="1"/>
  <c r="H173" i="5"/>
  <c r="H177" i="5" s="1"/>
  <c r="G173" i="5"/>
  <c r="G177" i="5"/>
  <c r="F173" i="5"/>
  <c r="F177" i="5" s="1"/>
  <c r="E173" i="5"/>
  <c r="E177" i="5"/>
  <c r="D173" i="5"/>
  <c r="D177" i="5" s="1"/>
  <c r="K159" i="5"/>
  <c r="K160" i="5" s="1"/>
  <c r="J159" i="5"/>
  <c r="J160" i="5" s="1"/>
  <c r="I159" i="5"/>
  <c r="I160" i="5" s="1"/>
  <c r="H159" i="5"/>
  <c r="H160" i="5" s="1"/>
  <c r="G159" i="5"/>
  <c r="G160" i="5"/>
  <c r="F159" i="5"/>
  <c r="F160" i="5" s="1"/>
  <c r="E159" i="5"/>
  <c r="E160" i="5"/>
  <c r="D159" i="5"/>
  <c r="D160" i="5" s="1"/>
  <c r="K152" i="5"/>
  <c r="J152" i="5"/>
  <c r="I152" i="5"/>
  <c r="H152" i="5"/>
  <c r="G152" i="5"/>
  <c r="F152" i="5"/>
  <c r="E152" i="5"/>
  <c r="D152" i="5"/>
  <c r="K149" i="5"/>
  <c r="K153" i="5" s="1"/>
  <c r="J149" i="5"/>
  <c r="J153" i="5" s="1"/>
  <c r="I149" i="5"/>
  <c r="I153" i="5" s="1"/>
  <c r="H149" i="5"/>
  <c r="H153" i="5" s="1"/>
  <c r="G149" i="5"/>
  <c r="G153" i="5"/>
  <c r="F149" i="5"/>
  <c r="F153" i="5" s="1"/>
  <c r="E149" i="5"/>
  <c r="E153" i="5"/>
  <c r="D149" i="5"/>
  <c r="D153" i="5" s="1"/>
  <c r="K130" i="5"/>
  <c r="K131" i="5" s="1"/>
  <c r="J130" i="5"/>
  <c r="J131" i="5" s="1"/>
  <c r="I130" i="5"/>
  <c r="I131" i="5" s="1"/>
  <c r="H130" i="5"/>
  <c r="H131" i="5" s="1"/>
  <c r="G130" i="5"/>
  <c r="G131" i="5"/>
  <c r="F130" i="5"/>
  <c r="F131" i="5" s="1"/>
  <c r="E130" i="5"/>
  <c r="E131" i="5"/>
  <c r="D130" i="5"/>
  <c r="D131" i="5" s="1"/>
  <c r="K123" i="5"/>
  <c r="K124" i="5" s="1"/>
  <c r="J123" i="5"/>
  <c r="J124" i="5" s="1"/>
  <c r="I123" i="5"/>
  <c r="I124" i="5" s="1"/>
  <c r="H123" i="5"/>
  <c r="H124" i="5" s="1"/>
  <c r="G123" i="5"/>
  <c r="G124" i="5"/>
  <c r="F123" i="5"/>
  <c r="F124" i="5" s="1"/>
  <c r="E123" i="5"/>
  <c r="E124" i="5"/>
  <c r="D123" i="5"/>
  <c r="D124" i="5" s="1"/>
  <c r="K116" i="5"/>
  <c r="K117" i="5" s="1"/>
  <c r="J116" i="5"/>
  <c r="J117" i="5" s="1"/>
  <c r="I116" i="5"/>
  <c r="I117" i="5" s="1"/>
  <c r="H116" i="5"/>
  <c r="H117" i="5" s="1"/>
  <c r="G116" i="5"/>
  <c r="G117" i="5"/>
  <c r="F116" i="5"/>
  <c r="F117" i="5" s="1"/>
  <c r="E116" i="5"/>
  <c r="E117" i="5"/>
  <c r="D116" i="5"/>
  <c r="D117" i="5" s="1"/>
  <c r="K112" i="5"/>
  <c r="K113" i="5" s="1"/>
  <c r="J112" i="5"/>
  <c r="J113" i="5" s="1"/>
  <c r="I112" i="5"/>
  <c r="I113" i="5" s="1"/>
  <c r="H112" i="5"/>
  <c r="H113" i="5" s="1"/>
  <c r="G112" i="5"/>
  <c r="G113" i="5"/>
  <c r="F112" i="5"/>
  <c r="F113" i="5" s="1"/>
  <c r="E112" i="5"/>
  <c r="E113" i="5"/>
  <c r="D112" i="5"/>
  <c r="D113" i="5" s="1"/>
  <c r="K108" i="5"/>
  <c r="K109" i="5" s="1"/>
  <c r="J108" i="5"/>
  <c r="J109" i="5" s="1"/>
  <c r="I108" i="5"/>
  <c r="I109" i="5" s="1"/>
  <c r="H108" i="5"/>
  <c r="H109" i="5" s="1"/>
  <c r="G108" i="5"/>
  <c r="G109" i="5"/>
  <c r="F108" i="5"/>
  <c r="F109" i="5" s="1"/>
  <c r="E108" i="5"/>
  <c r="E109" i="5"/>
  <c r="D108" i="5"/>
  <c r="D109" i="5" s="1"/>
  <c r="K99" i="5"/>
  <c r="K100" i="5"/>
  <c r="J99" i="5"/>
  <c r="J100" i="5" s="1"/>
  <c r="I99" i="5"/>
  <c r="I100" i="5" s="1"/>
  <c r="H99" i="5"/>
  <c r="H100" i="5" s="1"/>
  <c r="G99" i="5"/>
  <c r="G100" i="5"/>
  <c r="F99" i="5"/>
  <c r="F100" i="5" s="1"/>
  <c r="E99" i="5"/>
  <c r="E100" i="5"/>
  <c r="D99" i="5"/>
  <c r="D100" i="5" s="1"/>
  <c r="K95" i="5"/>
  <c r="K96" i="5" s="1"/>
  <c r="J95" i="5"/>
  <c r="J96" i="5" s="1"/>
  <c r="I95" i="5"/>
  <c r="I96" i="5" s="1"/>
  <c r="H95" i="5"/>
  <c r="H96" i="5" s="1"/>
  <c r="G95" i="5"/>
  <c r="G96" i="5"/>
  <c r="F95" i="5"/>
  <c r="F96" i="5" s="1"/>
  <c r="E95" i="5"/>
  <c r="E96" i="5"/>
  <c r="D95" i="5"/>
  <c r="D96" i="5" s="1"/>
  <c r="K83" i="5"/>
  <c r="K84" i="5" s="1"/>
  <c r="J83" i="5"/>
  <c r="J84" i="5"/>
  <c r="I83" i="5"/>
  <c r="I84" i="5" s="1"/>
  <c r="H83" i="5"/>
  <c r="H84" i="5"/>
  <c r="G83" i="5"/>
  <c r="G84" i="5" s="1"/>
  <c r="F83" i="5"/>
  <c r="F84" i="5"/>
  <c r="E83" i="5"/>
  <c r="E84" i="5" s="1"/>
  <c r="D83" i="5"/>
  <c r="D84" i="5"/>
  <c r="K77" i="5"/>
  <c r="K78" i="5" s="1"/>
  <c r="J77" i="5"/>
  <c r="J78" i="5"/>
  <c r="I77" i="5"/>
  <c r="I78" i="5"/>
  <c r="H77" i="5"/>
  <c r="H78" i="5"/>
  <c r="G77" i="5"/>
  <c r="G78" i="5"/>
  <c r="F77" i="5"/>
  <c r="F78" i="5"/>
  <c r="E77" i="5"/>
  <c r="E78" i="5"/>
  <c r="D77" i="5"/>
  <c r="D78" i="5"/>
  <c r="K72" i="5"/>
  <c r="J72" i="5"/>
  <c r="I72" i="5"/>
  <c r="H72" i="5"/>
  <c r="G72" i="5"/>
  <c r="F72" i="5"/>
  <c r="E72" i="5"/>
  <c r="D72" i="5"/>
  <c r="K65" i="5"/>
  <c r="K73" i="5" s="1"/>
  <c r="J65" i="5"/>
  <c r="J73" i="5"/>
  <c r="I65" i="5"/>
  <c r="I73" i="5" s="1"/>
  <c r="H65" i="5"/>
  <c r="H73" i="5"/>
  <c r="G65" i="5"/>
  <c r="G73" i="5" s="1"/>
  <c r="F65" i="5"/>
  <c r="F73" i="5"/>
  <c r="E65" i="5"/>
  <c r="E73" i="5" s="1"/>
  <c r="D65" i="5"/>
  <c r="D73" i="5"/>
  <c r="K51" i="5"/>
  <c r="K52" i="5" s="1"/>
  <c r="J51" i="5"/>
  <c r="J52" i="5"/>
  <c r="I51" i="5"/>
  <c r="I52" i="5" s="1"/>
  <c r="H51" i="5"/>
  <c r="H52" i="5"/>
  <c r="G51" i="5"/>
  <c r="G52" i="5" s="1"/>
  <c r="F51" i="5"/>
  <c r="F52" i="5"/>
  <c r="E51" i="5"/>
  <c r="E52" i="5" s="1"/>
  <c r="D51" i="5"/>
  <c r="D52" i="5"/>
  <c r="K46" i="5"/>
  <c r="K47" i="5" s="1"/>
  <c r="J46" i="5"/>
  <c r="J47" i="5"/>
  <c r="I46" i="5"/>
  <c r="I47" i="5" s="1"/>
  <c r="H46" i="5"/>
  <c r="H47" i="5"/>
  <c r="G46" i="5"/>
  <c r="G47" i="5" s="1"/>
  <c r="F46" i="5"/>
  <c r="F47" i="5"/>
  <c r="E46" i="5"/>
  <c r="E47" i="5" s="1"/>
  <c r="D46" i="5"/>
  <c r="D47" i="5"/>
  <c r="K30" i="5"/>
  <c r="K31" i="5" s="1"/>
  <c r="J30" i="5"/>
  <c r="J31" i="5"/>
  <c r="I30" i="5"/>
  <c r="I31" i="5" s="1"/>
  <c r="H30" i="5"/>
  <c r="H31" i="5"/>
  <c r="G30" i="5"/>
  <c r="G31" i="5" s="1"/>
  <c r="F30" i="5"/>
  <c r="F31" i="5"/>
  <c r="E30" i="5"/>
  <c r="E31" i="5" s="1"/>
  <c r="D30" i="5"/>
  <c r="D31" i="5"/>
  <c r="K18" i="5"/>
  <c r="K19" i="5" s="1"/>
  <c r="J18" i="5"/>
  <c r="J19" i="5"/>
  <c r="I18" i="5"/>
  <c r="I19" i="5" s="1"/>
  <c r="H18" i="5"/>
  <c r="H19" i="5"/>
  <c r="G18" i="5"/>
  <c r="G19" i="5" s="1"/>
  <c r="F18" i="5"/>
  <c r="F19" i="5"/>
  <c r="E18" i="5"/>
  <c r="E19" i="5" s="1"/>
  <c r="D18" i="5"/>
  <c r="D19" i="5"/>
  <c r="K12" i="5"/>
  <c r="K13" i="5" s="1"/>
  <c r="J12" i="5"/>
  <c r="J13" i="5"/>
  <c r="I12" i="5"/>
  <c r="I13" i="5" s="1"/>
  <c r="H12" i="5"/>
  <c r="H13" i="5"/>
  <c r="G12" i="5"/>
  <c r="G13" i="5" s="1"/>
  <c r="F12" i="5"/>
  <c r="F13" i="5"/>
  <c r="E12" i="5"/>
  <c r="E13" i="5" s="1"/>
  <c r="D12" i="5"/>
  <c r="D13" i="5"/>
  <c r="I264" i="5"/>
  <c r="E364" i="5"/>
  <c r="E390" i="5" l="1"/>
</calcChain>
</file>

<file path=xl/sharedStrings.xml><?xml version="1.0" encoding="utf-8"?>
<sst xmlns="http://schemas.openxmlformats.org/spreadsheetml/2006/main" count="1992" uniqueCount="248">
  <si>
    <t>學校名稱</t>
  </si>
  <si>
    <t>系所(組)名稱</t>
  </si>
  <si>
    <t>班數</t>
  </si>
  <si>
    <t>內含名額</t>
  </si>
  <si>
    <t>外加名額</t>
  </si>
  <si>
    <t>一般單招</t>
  </si>
  <si>
    <t>運動績優</t>
  </si>
  <si>
    <t>小計</t>
  </si>
  <si>
    <t>運動績優甄審</t>
  </si>
  <si>
    <t>原住民</t>
  </si>
  <si>
    <t>甄試</t>
  </si>
  <si>
    <t>單招</t>
  </si>
  <si>
    <t>國立中興大學</t>
  </si>
  <si>
    <t>一、進修學士班</t>
  </si>
  <si>
    <t>中國文學系</t>
  </si>
  <si>
    <t>--</t>
  </si>
  <si>
    <t>外國語文學系</t>
  </si>
  <si>
    <t>生物產業管理進修學士學位學程</t>
  </si>
  <si>
    <t>文化創意產業學士學位學程</t>
  </si>
  <si>
    <t>創新產業經營學士學位學程</t>
  </si>
  <si>
    <t>進修學制學生數合計</t>
  </si>
  <si>
    <t>國立臺灣海洋大學</t>
  </si>
  <si>
    <t>航運管理學系航運管理組</t>
  </si>
  <si>
    <t>航運管理學系資訊管理組</t>
  </si>
  <si>
    <t>食品科學系</t>
  </si>
  <si>
    <t>國立臺北大學</t>
  </si>
  <si>
    <t>法律學系</t>
  </si>
  <si>
    <t>商學院數位行銷進修學士學位學程</t>
  </si>
  <si>
    <t>企業管理學系</t>
  </si>
  <si>
    <t>金融與合作經營學系</t>
  </si>
  <si>
    <t>統計學系</t>
  </si>
  <si>
    <t>不動產與城鄉環境學系</t>
  </si>
  <si>
    <t>公共行政暨政策學系</t>
  </si>
  <si>
    <t>財政學系</t>
  </si>
  <si>
    <t>社會工作學系</t>
  </si>
  <si>
    <t>經濟學系</t>
  </si>
  <si>
    <t>國立嘉義大學</t>
  </si>
  <si>
    <t>土木與水資源工程學系</t>
  </si>
  <si>
    <t>木質材料與設計學系</t>
  </si>
  <si>
    <t>外國語言學系</t>
  </si>
  <si>
    <t>生物事業管理學系</t>
  </si>
  <si>
    <t>生物機電工程學系</t>
  </si>
  <si>
    <t>財務金融學系</t>
  </si>
  <si>
    <t>動物科學系</t>
  </si>
  <si>
    <t>園藝學系</t>
  </si>
  <si>
    <t>農場管理進修學士學位學程</t>
  </si>
  <si>
    <t>體育與健康休閒學系</t>
  </si>
  <si>
    <t>國立高雄大學</t>
  </si>
  <si>
    <t>二、二年制在職專班</t>
  </si>
  <si>
    <t>政治法律學系</t>
  </si>
  <si>
    <t>財經法律學系</t>
  </si>
  <si>
    <t>國立臺灣藝術大學</t>
  </si>
  <si>
    <t>美術學系</t>
  </si>
  <si>
    <t>書畫藝術學系</t>
  </si>
  <si>
    <t>視覺傳達設計學系</t>
  </si>
  <si>
    <t>工藝設計學系</t>
  </si>
  <si>
    <t>圖文傳播藝術學系</t>
  </si>
  <si>
    <t>廣播電視學系</t>
  </si>
  <si>
    <t>電影學系</t>
  </si>
  <si>
    <t>戲劇學系</t>
  </si>
  <si>
    <t>音樂學系</t>
  </si>
  <si>
    <t>中國音樂學系</t>
  </si>
  <si>
    <t>舞蹈學系</t>
  </si>
  <si>
    <t>國立臺東大學</t>
  </si>
  <si>
    <t>資訊管理學系產業管理與數位行銷進修學士班</t>
  </si>
  <si>
    <t>文化資源與休閒產業學系產業經營進修學士班</t>
  </si>
  <si>
    <t>國立宜蘭大學</t>
  </si>
  <si>
    <t>休閒產業與健康促進學系</t>
  </si>
  <si>
    <t>環境工程學系</t>
  </si>
  <si>
    <t>電機工程學系</t>
  </si>
  <si>
    <t>國立聯合大學</t>
  </si>
  <si>
    <t>化學工程學系</t>
  </si>
  <si>
    <t>土木與防災工程學系</t>
  </si>
  <si>
    <t>建築學系室內設計進修學士班</t>
  </si>
  <si>
    <t>工業設計學系</t>
  </si>
  <si>
    <t>資訊工程學系</t>
  </si>
  <si>
    <t>經營管理學系</t>
  </si>
  <si>
    <t>應用外語學系</t>
  </si>
  <si>
    <t>文化觀光產業學系</t>
  </si>
  <si>
    <t>文化創意與數位行銷學系</t>
  </si>
  <si>
    <t>國立臺南大學</t>
  </si>
  <si>
    <t>國立金門大學</t>
  </si>
  <si>
    <t>國際暨大陸事務學系</t>
  </si>
  <si>
    <t>觀光管理學系</t>
  </si>
  <si>
    <t>運動與休閒學系</t>
  </si>
  <si>
    <t>國立體育大學</t>
  </si>
  <si>
    <t>體育推廣學系</t>
  </si>
  <si>
    <t>國立臺灣體育運動大學</t>
  </si>
  <si>
    <t>體育學系</t>
  </si>
  <si>
    <t>國立屏東大學</t>
  </si>
  <si>
    <t>國際貿易學系</t>
  </si>
  <si>
    <t>資訊管理學系</t>
  </si>
  <si>
    <t>東海大學</t>
  </si>
  <si>
    <t>運動休閒與健康管理學位學程</t>
  </si>
  <si>
    <t>輔仁大學</t>
  </si>
  <si>
    <t>歷史學系</t>
  </si>
  <si>
    <t>哲學系</t>
  </si>
  <si>
    <t>應用美術學系</t>
  </si>
  <si>
    <t>藝術與文化創意學士學位學程</t>
  </si>
  <si>
    <t>大眾傳播學士學位學程</t>
  </si>
  <si>
    <t>圖書資訊學系</t>
  </si>
  <si>
    <t>運動休閒管理學士學位學程</t>
  </si>
  <si>
    <t>軟體工程與數位創意學士學位學程</t>
  </si>
  <si>
    <t>英國語文學系</t>
  </si>
  <si>
    <t>日本語文學系</t>
  </si>
  <si>
    <t>餐旅管理學系</t>
  </si>
  <si>
    <t>宗教學系</t>
  </si>
  <si>
    <t>商業管理學士學位學程</t>
  </si>
  <si>
    <t>護理學系</t>
  </si>
  <si>
    <t>東吳大學</t>
  </si>
  <si>
    <t>英文學系</t>
  </si>
  <si>
    <t>商學進修學士班</t>
  </si>
  <si>
    <t>淡江大學</t>
  </si>
  <si>
    <t>中國文學學系</t>
  </si>
  <si>
    <t>公共行政學系</t>
  </si>
  <si>
    <t>國際企業學系</t>
  </si>
  <si>
    <t>會計學系</t>
  </si>
  <si>
    <t>中國文化大學</t>
  </si>
  <si>
    <t>不分系招生</t>
  </si>
  <si>
    <t>國際企業管理學系</t>
  </si>
  <si>
    <t>休閒事業管理學士學位學程</t>
  </si>
  <si>
    <t>時尚與創意產業品牌建構及經營進修學士學位學程</t>
  </si>
  <si>
    <t>數位媒體學士學位學程</t>
  </si>
  <si>
    <t>廣告學系</t>
  </si>
  <si>
    <t>逢甲大學</t>
  </si>
  <si>
    <t>土木工程學系營建工程與管理進修學士班</t>
  </si>
  <si>
    <t>室內設計進修學士班</t>
  </si>
  <si>
    <t>中華大學</t>
  </si>
  <si>
    <t>工業管理學系</t>
  </si>
  <si>
    <t>科技管理學系</t>
  </si>
  <si>
    <t>管理學院</t>
  </si>
  <si>
    <t>建築與設計學院</t>
  </si>
  <si>
    <t>大葉大學</t>
  </si>
  <si>
    <t>機械與自動化工程學系</t>
  </si>
  <si>
    <t>消防安全進修學士學位學程</t>
  </si>
  <si>
    <t>應用日語學系</t>
  </si>
  <si>
    <t>生物產業科技學系</t>
  </si>
  <si>
    <t>空間設計學系</t>
  </si>
  <si>
    <t>造形藝術學系</t>
  </si>
  <si>
    <t>會計資訊學系</t>
  </si>
  <si>
    <t>休閒事業管理學系</t>
  </si>
  <si>
    <t>婚禮企劃暨節慶管理學士學位學程</t>
  </si>
  <si>
    <t>觀光旅遊學系</t>
  </si>
  <si>
    <t>烘焙暨飲料調製進修學士學位學程</t>
  </si>
  <si>
    <t>義守大學</t>
  </si>
  <si>
    <t>管理學院進修學士班</t>
  </si>
  <si>
    <t>大眾傳播學系</t>
  </si>
  <si>
    <t>電影與電視學系</t>
  </si>
  <si>
    <t>數位多媒體設計學系</t>
  </si>
  <si>
    <t>傳播與設計學院進修學士班</t>
  </si>
  <si>
    <t>觀光學系</t>
  </si>
  <si>
    <t>廚藝學系</t>
  </si>
  <si>
    <t>應用英語學系</t>
  </si>
  <si>
    <t>健康管理學系</t>
  </si>
  <si>
    <t>醫學影像暨放射科學系</t>
  </si>
  <si>
    <t>世新大學</t>
  </si>
  <si>
    <t>傳播匯流與創新管理學士學位學程</t>
  </si>
  <si>
    <t>企業管理學系工商管理進修學士班</t>
  </si>
  <si>
    <t>實踐大學(臺北)</t>
  </si>
  <si>
    <t>家庭研究與兒童發展學系</t>
  </si>
  <si>
    <t>餐飲管理學系</t>
  </si>
  <si>
    <t>服裝設計學系</t>
  </si>
  <si>
    <t>企業管理學系企業管理組</t>
  </si>
  <si>
    <t>企業管理學系時尚經營管理組</t>
  </si>
  <si>
    <t>風險管理與保險學系</t>
  </si>
  <si>
    <t>國際經營與貿易學系</t>
  </si>
  <si>
    <t>食品營養與保健生技學系</t>
  </si>
  <si>
    <t>實踐大學(高雄)</t>
  </si>
  <si>
    <t>服飾設計與經營學系</t>
  </si>
  <si>
    <t>高雄醫學大學</t>
  </si>
  <si>
    <t>腎臟照護學系</t>
  </si>
  <si>
    <t>南華大學</t>
  </si>
  <si>
    <t>科技學院資訊科技進修學士班</t>
  </si>
  <si>
    <t>創意產品設計學系</t>
  </si>
  <si>
    <t>生死學系</t>
  </si>
  <si>
    <t>真理大學(臺北)</t>
  </si>
  <si>
    <t>休閒產業暨海洋觀光進修學士學位學程</t>
  </si>
  <si>
    <t>英美語文學系</t>
  </si>
  <si>
    <t>航空旅運管理進修學士學位學程</t>
  </si>
  <si>
    <t>觀光事業學系</t>
  </si>
  <si>
    <t>中山醫學大學</t>
  </si>
  <si>
    <t>視光學系</t>
  </si>
  <si>
    <t>長榮大學</t>
  </si>
  <si>
    <t>管理學士學位學程</t>
  </si>
  <si>
    <t>語文學士學位學程</t>
  </si>
  <si>
    <t>藝術創意與設計學士學位學程</t>
  </si>
  <si>
    <t>觀光與餐飲服務事業進修學士學位學程</t>
  </si>
  <si>
    <t>運動競技學系</t>
  </si>
  <si>
    <t>中國醫藥大學</t>
  </si>
  <si>
    <t>二年制呼吸治療學系</t>
  </si>
  <si>
    <t>玄奘大學</t>
  </si>
  <si>
    <t>時尚設計學系</t>
  </si>
  <si>
    <t>應用心理學系</t>
  </si>
  <si>
    <t>生命禮儀學位學程</t>
  </si>
  <si>
    <t>應用外語學系日語組</t>
  </si>
  <si>
    <t>應用外語學系英語組</t>
  </si>
  <si>
    <t>開南大學</t>
  </si>
  <si>
    <t>企業與創業管理學系</t>
  </si>
  <si>
    <t>觀光運輸學院進修學士班</t>
  </si>
  <si>
    <t>資訊學院進修學士班</t>
  </si>
  <si>
    <t>台灣首府大學</t>
  </si>
  <si>
    <t>幼兒教育學系</t>
  </si>
  <si>
    <t>休閒資訊管理學系</t>
  </si>
  <si>
    <t>休閒管理學系</t>
  </si>
  <si>
    <t>資訊與多媒體設計學系</t>
  </si>
  <si>
    <t>觀光事業管理學系</t>
  </si>
  <si>
    <t>康寧大學(臺南)</t>
  </si>
  <si>
    <t>保健美容學系</t>
  </si>
  <si>
    <t>時尚造型設計學系</t>
  </si>
  <si>
    <t>健康照護管理學系</t>
  </si>
  <si>
    <t>資訊傳播學系</t>
  </si>
  <si>
    <t>稻江科技暨管理學院</t>
  </si>
  <si>
    <t>休閒遊憩管理學系</t>
  </si>
  <si>
    <t>老人福祉與社會工作學系</t>
  </si>
  <si>
    <t>經營管理進修學士學位學程</t>
  </si>
  <si>
    <t>觀光規劃進修學士學位學程</t>
  </si>
  <si>
    <t>法律學士學位學程</t>
  </si>
  <si>
    <t>時尚美容藝術與保健管理學士學位學程</t>
  </si>
  <si>
    <t>明道大學</t>
  </si>
  <si>
    <t>時尚造形學系</t>
  </si>
  <si>
    <t>數位設計學系</t>
  </si>
  <si>
    <t>景觀與環境設計學系</t>
  </si>
  <si>
    <t>行銷與物流學系</t>
  </si>
  <si>
    <t>休閒保健學系</t>
  </si>
  <si>
    <t>應用科學院進修學士班</t>
  </si>
  <si>
    <t>精緻農業學系</t>
  </si>
  <si>
    <t>材料與能源工程學系</t>
  </si>
  <si>
    <t>亞洲大學</t>
  </si>
  <si>
    <t>保健營養生技學系</t>
  </si>
  <si>
    <t>管理學院進修學士學位學程</t>
  </si>
  <si>
    <t>創意商品設計學系</t>
  </si>
  <si>
    <t>馬偕醫學院</t>
  </si>
  <si>
    <t>進修學士班總計</t>
  </si>
  <si>
    <t>二年制在職專班總計</t>
  </si>
  <si>
    <r>
      <t>104</t>
    </r>
    <r>
      <rPr>
        <sz val="10"/>
        <color indexed="8"/>
        <rFont val="細明體"/>
        <family val="3"/>
        <charset val="136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細明體"/>
        <family val="3"/>
        <charset val="136"/>
      </rPr>
      <t>月</t>
    </r>
    <r>
      <rPr>
        <sz val="10"/>
        <color indexed="8"/>
        <rFont val="Arial"/>
        <family val="2"/>
      </rPr>
      <t>14</t>
    </r>
    <r>
      <rPr>
        <sz val="10"/>
        <color indexed="8"/>
        <rFont val="細明體"/>
        <family val="3"/>
        <charset val="136"/>
      </rPr>
      <t>日臺教高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  <charset val="136"/>
      </rPr>
      <t>四</t>
    </r>
    <r>
      <rPr>
        <sz val="10"/>
        <color indexed="8"/>
        <rFont val="Arial"/>
        <family val="2"/>
      </rPr>
      <t>)</t>
    </r>
    <r>
      <rPr>
        <sz val="10"/>
        <color indexed="8"/>
        <rFont val="細明體"/>
        <family val="3"/>
        <charset val="136"/>
      </rPr>
      <t>字第</t>
    </r>
    <r>
      <rPr>
        <sz val="10"/>
        <color indexed="8"/>
        <rFont val="Arial"/>
        <family val="2"/>
      </rPr>
      <t>1040109063</t>
    </r>
    <r>
      <rPr>
        <sz val="10"/>
        <color indexed="8"/>
        <rFont val="細明體"/>
        <family val="3"/>
        <charset val="136"/>
      </rPr>
      <t>號函核定於南投日月行館校外上課，</t>
    </r>
    <r>
      <rPr>
        <sz val="10"/>
        <color indexed="8"/>
        <rFont val="Arial"/>
        <family val="2"/>
      </rPr>
      <t>105</t>
    </r>
    <r>
      <rPr>
        <sz val="10"/>
        <color indexed="8"/>
        <rFont val="細明體"/>
        <family val="3"/>
        <charset val="136"/>
      </rPr>
      <t>招收</t>
    </r>
    <r>
      <rPr>
        <sz val="10"/>
        <color indexed="8"/>
        <rFont val="Arial"/>
        <family val="2"/>
      </rPr>
      <t>30</t>
    </r>
    <r>
      <rPr>
        <sz val="10"/>
        <color indexed="8"/>
        <rFont val="細明體"/>
        <family val="3"/>
        <charset val="136"/>
      </rPr>
      <t>名</t>
    </r>
  </si>
  <si>
    <r>
      <t>102</t>
    </r>
    <r>
      <rPr>
        <sz val="10"/>
        <color indexed="8"/>
        <rFont val="細明體"/>
        <family val="3"/>
        <charset val="136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細明體"/>
        <family val="3"/>
        <charset val="136"/>
      </rPr>
      <t>月</t>
    </r>
    <r>
      <rPr>
        <sz val="10"/>
        <color indexed="8"/>
        <rFont val="Arial"/>
        <family val="2"/>
      </rPr>
      <t>24</t>
    </r>
    <r>
      <rPr>
        <sz val="10"/>
        <color indexed="8"/>
        <rFont val="細明體"/>
        <family val="3"/>
        <charset val="136"/>
      </rPr>
      <t>日臺教高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  <charset val="136"/>
      </rPr>
      <t>四</t>
    </r>
    <r>
      <rPr>
        <sz val="10"/>
        <color indexed="8"/>
        <rFont val="Arial"/>
        <family val="2"/>
      </rPr>
      <t>)</t>
    </r>
    <r>
      <rPr>
        <sz val="10"/>
        <color indexed="8"/>
        <rFont val="細明體"/>
        <family val="3"/>
        <charset val="136"/>
      </rPr>
      <t>字第</t>
    </r>
    <r>
      <rPr>
        <sz val="10"/>
        <color indexed="8"/>
        <rFont val="Arial"/>
        <family val="2"/>
      </rPr>
      <t>1020109080A</t>
    </r>
    <r>
      <rPr>
        <sz val="10"/>
        <color indexed="8"/>
        <rFont val="細明體"/>
        <family val="3"/>
        <charset val="136"/>
      </rPr>
      <t>號函核定於高雄市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  <charset val="136"/>
      </rPr>
      <t>實踐大學推廣教育部高雄中心</t>
    </r>
    <r>
      <rPr>
        <sz val="10"/>
        <color indexed="8"/>
        <rFont val="Arial"/>
        <family val="2"/>
      </rPr>
      <t>)</t>
    </r>
    <r>
      <rPr>
        <sz val="10"/>
        <color indexed="8"/>
        <rFont val="細明體"/>
        <family val="3"/>
        <charset val="136"/>
      </rPr>
      <t>校外上課，</t>
    </r>
    <r>
      <rPr>
        <sz val="10"/>
        <color indexed="8"/>
        <rFont val="Arial"/>
        <family val="2"/>
      </rPr>
      <t>105</t>
    </r>
    <r>
      <rPr>
        <sz val="10"/>
        <color indexed="8"/>
        <rFont val="細明體"/>
        <family val="3"/>
        <charset val="136"/>
      </rPr>
      <t>招收</t>
    </r>
    <r>
      <rPr>
        <sz val="10"/>
        <color indexed="8"/>
        <rFont val="Arial"/>
        <family val="2"/>
      </rPr>
      <t>50</t>
    </r>
    <r>
      <rPr>
        <sz val="10"/>
        <color indexed="8"/>
        <rFont val="細明體"/>
        <family val="3"/>
        <charset val="136"/>
      </rPr>
      <t>名</t>
    </r>
  </si>
  <si>
    <t>104
學年度核定招生名額</t>
  </si>
  <si>
    <t>105學年度分配名額</t>
  </si>
  <si>
    <r>
      <rPr>
        <sz val="12"/>
        <color indexed="8"/>
        <rFont val="新細明體"/>
        <family val="1"/>
        <charset val="136"/>
      </rPr>
      <t>備註</t>
    </r>
    <phoneticPr fontId="0" type="noConversion"/>
  </si>
  <si>
    <r>
      <t>105</t>
    </r>
    <r>
      <rPr>
        <sz val="12"/>
        <color indexed="8"/>
        <rFont val="細明體"/>
        <family val="3"/>
        <charset val="136"/>
      </rPr>
      <t>停招</t>
    </r>
    <phoneticPr fontId="0" type="noConversion"/>
  </si>
  <si>
    <r>
      <t>105</t>
    </r>
    <r>
      <rPr>
        <sz val="12"/>
        <color indexed="8"/>
        <rFont val="細明體"/>
        <family val="3"/>
        <charset val="136"/>
      </rPr>
      <t>新增</t>
    </r>
    <phoneticPr fontId="0" type="noConversion"/>
  </si>
  <si>
    <r>
      <t>105</t>
    </r>
    <r>
      <rPr>
        <sz val="10"/>
        <color indexed="8"/>
        <rFont val="細明體"/>
        <family val="3"/>
        <charset val="136"/>
      </rPr>
      <t>更名，原名稱為節慶暨婚禮企劃管理學士學位學程。</t>
    </r>
    <phoneticPr fontId="0" type="noConversion"/>
  </si>
  <si>
    <r>
      <t>105</t>
    </r>
    <r>
      <rPr>
        <sz val="12"/>
        <color indexed="8"/>
        <rFont val="細明體"/>
        <family val="3"/>
        <charset val="136"/>
      </rPr>
      <t>復招</t>
    </r>
    <phoneticPr fontId="0" type="noConversion"/>
  </si>
  <si>
    <r>
      <t>105</t>
    </r>
    <r>
      <rPr>
        <sz val="12"/>
        <color indexed="8"/>
        <rFont val="細明體"/>
        <family val="3"/>
        <charset val="136"/>
      </rPr>
      <t>停招</t>
    </r>
    <phoneticPr fontId="0" type="noConversion"/>
  </si>
  <si>
    <r>
      <t>105</t>
    </r>
    <r>
      <rPr>
        <sz val="12"/>
        <color indexed="8"/>
        <rFont val="細明體"/>
        <family val="3"/>
        <charset val="136"/>
      </rPr>
      <t>更名，原名稱為科技學院。</t>
    </r>
    <phoneticPr fontId="0" type="noConversion"/>
  </si>
  <si>
    <r>
      <t>101</t>
    </r>
    <r>
      <rPr>
        <sz val="10"/>
        <color indexed="8"/>
        <rFont val="細明體"/>
        <family val="3"/>
        <charset val="136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細明體"/>
        <family val="3"/>
        <charset val="136"/>
      </rPr>
      <t>月</t>
    </r>
    <r>
      <rPr>
        <sz val="10"/>
        <color indexed="8"/>
        <rFont val="Arial"/>
        <family val="2"/>
      </rPr>
      <t>13</t>
    </r>
    <r>
      <rPr>
        <sz val="10"/>
        <color indexed="8"/>
        <rFont val="細明體"/>
        <family val="3"/>
        <charset val="136"/>
      </rPr>
      <t>日臺高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  <charset val="136"/>
      </rPr>
      <t>一</t>
    </r>
    <r>
      <rPr>
        <sz val="10"/>
        <color indexed="8"/>
        <rFont val="Arial"/>
        <family val="2"/>
      </rPr>
      <t>)</t>
    </r>
    <r>
      <rPr>
        <sz val="10"/>
        <color indexed="8"/>
        <rFont val="細明體"/>
        <family val="3"/>
        <charset val="136"/>
      </rPr>
      <t>字第</t>
    </r>
    <r>
      <rPr>
        <sz val="10"/>
        <color indexed="8"/>
        <rFont val="Arial"/>
        <family val="2"/>
      </rPr>
      <t>1010064176</t>
    </r>
    <r>
      <rPr>
        <sz val="10"/>
        <color indexed="8"/>
        <rFont val="細明體"/>
        <family val="3"/>
        <charset val="136"/>
      </rPr>
      <t>號核淮設立金門班，</t>
    </r>
    <r>
      <rPr>
        <sz val="10"/>
        <color indexed="8"/>
        <rFont val="Arial"/>
        <family val="2"/>
      </rPr>
      <t>105</t>
    </r>
    <r>
      <rPr>
        <sz val="10"/>
        <color indexed="8"/>
        <rFont val="細明體"/>
        <family val="3"/>
        <charset val="136"/>
      </rPr>
      <t>招收</t>
    </r>
    <r>
      <rPr>
        <sz val="10"/>
        <color indexed="8"/>
        <rFont val="Arial"/>
        <family val="2"/>
      </rPr>
      <t>23</t>
    </r>
    <r>
      <rPr>
        <sz val="10"/>
        <color indexed="8"/>
        <rFont val="細明體"/>
        <family val="3"/>
        <charset val="136"/>
      </rPr>
      <t>名。</t>
    </r>
    <r>
      <rPr>
        <sz val="10"/>
        <color indexed="8"/>
        <rFont val="Arial"/>
        <family val="2"/>
      </rPr>
      <t xml:space="preserve"> </t>
    </r>
    <phoneticPr fontId="0" type="noConversion"/>
  </si>
  <si>
    <r>
      <rPr>
        <sz val="14"/>
        <color indexed="8"/>
        <rFont val="Arial"/>
        <family val="2"/>
      </rPr>
      <t>105</t>
    </r>
    <r>
      <rPr>
        <sz val="14"/>
        <color indexed="9"/>
        <rFont val="細明體"/>
        <family val="3"/>
        <charset val="136"/>
      </rPr>
      <t>學年度大學進修學制學士班各院系學位學程新生招生名額</t>
    </r>
    <r>
      <rPr>
        <sz val="14"/>
        <color indexed="8"/>
        <rFont val="新細明體"/>
        <family val="1"/>
        <charset val="136"/>
      </rPr>
      <t>分配核定</t>
    </r>
    <r>
      <rPr>
        <sz val="14"/>
        <color indexed="9"/>
        <rFont val="細明體"/>
        <family val="3"/>
        <charset val="136"/>
      </rPr>
      <t>表</t>
    </r>
    <phoneticPr fontId="0" type="noConversion"/>
  </si>
  <si>
    <t>105停招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</si>
</sst>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(* #,##0.00_);_(* \(#,##0.00\);_(* &quot;-&quot;??_);_(@_)"/>
    <numFmt numFmtId="196" formatCode="_(* #,##0_);_(* \(#,##0\);_(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細明體"/>
      <family val="3"/>
      <charset val="136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indexed="8"/>
      <name val="Arial"/>
      <family val="2"/>
    </font>
    <font>
      <sz val="14"/>
      <color indexed="12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2"/>
      <color indexed="12"/>
      <name val="Arial"/>
      <family val="2"/>
    </font>
    <font>
      <sz val="14"/>
      <color indexed="9"/>
      <name val="細明體"/>
      <family val="3"/>
      <charset val="136"/>
    </font>
    <font>
      <sz val="14"/>
      <color indexed="9"/>
      <name val="Arial"/>
      <family val="2"/>
    </font>
    <font>
      <sz val="9"/>
      <name val="細明體"/>
      <family val="3"/>
      <charset val="136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sz val="14"/>
      <color theme="1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b/>
      <sz val="14"/>
      <color rgb="FF0000FF"/>
      <name val="新細明體"/>
      <family val="1"/>
      <charset val="136"/>
    </font>
    <font>
      <sz val="14"/>
      <color rgb="FF0000FF"/>
      <name val="Arial"/>
      <family val="2"/>
    </font>
    <font>
      <sz val="10"/>
      <color indexed="8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0"/>
      </patternFill>
    </fill>
    <fill>
      <patternFill patternType="solid">
        <fgColor rgb="FFFFFFCC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9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15" fillId="0" borderId="1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0" fontId="16" fillId="2" borderId="1" xfId="0" applyFont="1" applyFill="1" applyBorder="1" applyAlignment="1" applyProtection="1">
      <alignment horizontal="center" vertical="center" wrapText="1" readingOrder="1"/>
      <protection locked="0"/>
    </xf>
    <xf numFmtId="196" fontId="15" fillId="0" borderId="1" xfId="1" applyNumberFormat="1" applyFont="1" applyBorder="1" applyAlignment="1" applyProtection="1">
      <alignment horizontal="center" vertical="center" wrapText="1" readingOrder="1"/>
      <protection locked="0"/>
    </xf>
    <xf numFmtId="196" fontId="1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96" fontId="16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 applyProtection="1">
      <alignment vertical="center" wrapText="1" readingOrder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 applyProtection="1">
      <alignment horizontal="left" vertical="center" wrapText="1" readingOrder="1"/>
      <protection locked="0"/>
    </xf>
    <xf numFmtId="0" fontId="18" fillId="3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18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0" fontId="19" fillId="4" borderId="1" xfId="0" applyFont="1" applyFill="1" applyBorder="1" applyAlignment="1" applyProtection="1">
      <alignment horizontal="center" vertical="center" wrapText="1" readingOrder="1"/>
      <protection locked="0"/>
    </xf>
    <xf numFmtId="0" fontId="20" fillId="2" borderId="1" xfId="0" applyFont="1" applyFill="1" applyBorder="1" applyAlignment="1" applyProtection="1">
      <alignment vertical="top" wrapText="1"/>
      <protection locked="0"/>
    </xf>
    <xf numFmtId="0" fontId="21" fillId="3" borderId="1" xfId="0" applyFont="1" applyFill="1" applyBorder="1" applyAlignment="1" applyProtection="1">
      <alignment horizontal="center" vertical="center" wrapText="1" readingOrder="1"/>
      <protection locked="0"/>
    </xf>
    <xf numFmtId="0" fontId="17" fillId="0" borderId="1" xfId="0" applyFont="1" applyBorder="1" applyAlignment="1" applyProtection="1">
      <alignment horizontal="left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D3D3D3"/>
      <rgbColor rgb="008B0000"/>
      <rgbColor rgb="000000CD"/>
      <rgbColor rgb="00FFF8DC"/>
      <rgbColor rgb="0000008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8"/>
  <sheetViews>
    <sheetView showGridLines="0" tabSelected="1" view="pageBreakPreview" zoomScaleNormal="100" zoomScaleSheetLayoutView="100" workbookViewId="0">
      <pane xSplit="2" ySplit="5" topLeftCell="C69" activePane="bottomRight" state="frozen"/>
      <selection pane="topRight" activeCell="C1" sqref="C1"/>
      <selection pane="bottomLeft" activeCell="A6" sqref="A6"/>
      <selection pane="bottomRight" activeCell="C413" sqref="C413"/>
    </sheetView>
  </sheetViews>
  <sheetFormatPr defaultRowHeight="12.75" x14ac:dyDescent="0.2"/>
  <cols>
    <col min="1" max="1" width="0.140625" customWidth="1"/>
    <col min="2" max="2" width="19.7109375" customWidth="1"/>
    <col min="3" max="3" width="22.28515625" customWidth="1"/>
    <col min="4" max="4" width="10.42578125" bestFit="1" customWidth="1"/>
    <col min="5" max="5" width="8" customWidth="1"/>
    <col min="6" max="6" width="11" bestFit="1" customWidth="1"/>
    <col min="7" max="8" width="8" customWidth="1"/>
    <col min="9" max="9" width="10.42578125" bestFit="1" customWidth="1"/>
    <col min="10" max="11" width="8" customWidth="1"/>
    <col min="12" max="12" width="17" style="16" customWidth="1"/>
  </cols>
  <sheetData>
    <row r="1" spans="2:12" s="1" customFormat="1" ht="45" customHeight="1" x14ac:dyDescent="0.2">
      <c r="B1" s="24" t="s">
        <v>246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6.5" customHeight="1" x14ac:dyDescent="0.2">
      <c r="B2" s="17" t="s">
        <v>0</v>
      </c>
      <c r="C2" s="17" t="s">
        <v>1</v>
      </c>
      <c r="D2" s="21" t="s">
        <v>236</v>
      </c>
      <c r="E2" s="17" t="s">
        <v>237</v>
      </c>
      <c r="F2" s="17"/>
      <c r="G2" s="17"/>
      <c r="H2" s="17"/>
      <c r="I2" s="17"/>
      <c r="J2" s="17"/>
      <c r="K2" s="17"/>
      <c r="L2" s="23" t="s">
        <v>238</v>
      </c>
    </row>
    <row r="3" spans="2:12" ht="16.5" customHeight="1" x14ac:dyDescent="0.2">
      <c r="B3" s="17"/>
      <c r="C3" s="17"/>
      <c r="D3" s="21"/>
      <c r="E3" s="17" t="s">
        <v>2</v>
      </c>
      <c r="F3" s="17" t="s">
        <v>3</v>
      </c>
      <c r="G3" s="17"/>
      <c r="H3" s="17"/>
      <c r="I3" s="17"/>
      <c r="J3" s="17" t="s">
        <v>4</v>
      </c>
      <c r="K3" s="17"/>
      <c r="L3" s="23"/>
    </row>
    <row r="4" spans="2:12" ht="16.5" customHeight="1" x14ac:dyDescent="0.2">
      <c r="B4" s="17"/>
      <c r="C4" s="17"/>
      <c r="D4" s="21"/>
      <c r="E4" s="17"/>
      <c r="F4" s="17" t="s">
        <v>5</v>
      </c>
      <c r="G4" s="17" t="s">
        <v>6</v>
      </c>
      <c r="H4" s="17"/>
      <c r="I4" s="17" t="s">
        <v>7</v>
      </c>
      <c r="J4" s="17" t="s">
        <v>8</v>
      </c>
      <c r="K4" s="17" t="s">
        <v>9</v>
      </c>
      <c r="L4" s="23"/>
    </row>
    <row r="5" spans="2:12" ht="16.5" x14ac:dyDescent="0.2">
      <c r="B5" s="17"/>
      <c r="C5" s="17"/>
      <c r="D5" s="21"/>
      <c r="E5" s="17"/>
      <c r="F5" s="17"/>
      <c r="G5" s="15" t="s">
        <v>10</v>
      </c>
      <c r="H5" s="15" t="s">
        <v>11</v>
      </c>
      <c r="I5" s="17"/>
      <c r="J5" s="17"/>
      <c r="K5" s="17"/>
      <c r="L5" s="23"/>
    </row>
    <row r="6" spans="2:12" ht="39.950000000000003" customHeight="1" x14ac:dyDescent="0.2">
      <c r="B6" s="5" t="s">
        <v>12</v>
      </c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2"/>
    </row>
    <row r="7" spans="2:12" ht="39.950000000000003" customHeight="1" x14ac:dyDescent="0.2">
      <c r="B7" s="5" t="s">
        <v>12</v>
      </c>
      <c r="C7" s="5" t="s">
        <v>14</v>
      </c>
      <c r="D7" s="6">
        <v>40</v>
      </c>
      <c r="E7" s="6">
        <v>1</v>
      </c>
      <c r="F7" s="6">
        <v>40</v>
      </c>
      <c r="G7" s="6" t="s">
        <v>15</v>
      </c>
      <c r="H7" s="6" t="s">
        <v>15</v>
      </c>
      <c r="I7" s="6">
        <v>40</v>
      </c>
      <c r="J7" s="6" t="s">
        <v>15</v>
      </c>
      <c r="K7" s="6" t="s">
        <v>15</v>
      </c>
      <c r="L7" s="3"/>
    </row>
    <row r="8" spans="2:12" ht="39.950000000000003" customHeight="1" x14ac:dyDescent="0.2">
      <c r="B8" s="5" t="s">
        <v>12</v>
      </c>
      <c r="C8" s="5" t="s">
        <v>16</v>
      </c>
      <c r="D8" s="6">
        <v>60</v>
      </c>
      <c r="E8" s="6">
        <v>1</v>
      </c>
      <c r="F8" s="6">
        <v>60</v>
      </c>
      <c r="G8" s="6" t="s">
        <v>15</v>
      </c>
      <c r="H8" s="6" t="s">
        <v>15</v>
      </c>
      <c r="I8" s="6">
        <v>60</v>
      </c>
      <c r="J8" s="6" t="s">
        <v>15</v>
      </c>
      <c r="K8" s="6" t="s">
        <v>15</v>
      </c>
      <c r="L8" s="3"/>
    </row>
    <row r="9" spans="2:12" ht="39.950000000000003" customHeight="1" x14ac:dyDescent="0.2">
      <c r="B9" s="5" t="s">
        <v>12</v>
      </c>
      <c r="C9" s="5" t="s">
        <v>17</v>
      </c>
      <c r="D9" s="6">
        <v>47</v>
      </c>
      <c r="E9" s="6">
        <v>1</v>
      </c>
      <c r="F9" s="6">
        <v>47</v>
      </c>
      <c r="G9" s="6" t="s">
        <v>15</v>
      </c>
      <c r="H9" s="6" t="s">
        <v>15</v>
      </c>
      <c r="I9" s="6">
        <v>47</v>
      </c>
      <c r="J9" s="6" t="s">
        <v>15</v>
      </c>
      <c r="K9" s="6" t="s">
        <v>15</v>
      </c>
      <c r="L9" s="3"/>
    </row>
    <row r="10" spans="2:12" ht="39.950000000000003" customHeight="1" x14ac:dyDescent="0.2">
      <c r="B10" s="5" t="s">
        <v>12</v>
      </c>
      <c r="C10" s="5" t="s">
        <v>18</v>
      </c>
      <c r="D10" s="6">
        <v>48</v>
      </c>
      <c r="E10" s="6">
        <v>1</v>
      </c>
      <c r="F10" s="6">
        <v>48</v>
      </c>
      <c r="G10" s="6" t="s">
        <v>15</v>
      </c>
      <c r="H10" s="6" t="s">
        <v>15</v>
      </c>
      <c r="I10" s="6">
        <v>48</v>
      </c>
      <c r="J10" s="6" t="s">
        <v>15</v>
      </c>
      <c r="K10" s="6" t="s">
        <v>15</v>
      </c>
      <c r="L10" s="3"/>
    </row>
    <row r="11" spans="2:12" ht="39.950000000000003" customHeight="1" x14ac:dyDescent="0.2">
      <c r="B11" s="5" t="s">
        <v>12</v>
      </c>
      <c r="C11" s="5" t="s">
        <v>19</v>
      </c>
      <c r="D11" s="6">
        <v>45</v>
      </c>
      <c r="E11" s="6">
        <v>1</v>
      </c>
      <c r="F11" s="6">
        <v>45</v>
      </c>
      <c r="G11" s="6" t="s">
        <v>15</v>
      </c>
      <c r="H11" s="6" t="s">
        <v>15</v>
      </c>
      <c r="I11" s="6">
        <v>45</v>
      </c>
      <c r="J11" s="6" t="s">
        <v>15</v>
      </c>
      <c r="K11" s="6" t="s">
        <v>15</v>
      </c>
      <c r="L11" s="3"/>
    </row>
    <row r="12" spans="2:12" ht="39.950000000000003" customHeight="1" x14ac:dyDescent="0.2">
      <c r="B12" s="5" t="s">
        <v>12</v>
      </c>
      <c r="C12" s="7" t="s">
        <v>232</v>
      </c>
      <c r="D12" s="6">
        <f t="shared" ref="D12:K12" si="0">SUM(D7:D11)</f>
        <v>240</v>
      </c>
      <c r="E12" s="6">
        <f t="shared" si="0"/>
        <v>5</v>
      </c>
      <c r="F12" s="6">
        <f t="shared" si="0"/>
        <v>240</v>
      </c>
      <c r="G12" s="6">
        <f t="shared" si="0"/>
        <v>0</v>
      </c>
      <c r="H12" s="6">
        <f t="shared" si="0"/>
        <v>0</v>
      </c>
      <c r="I12" s="6">
        <f t="shared" si="0"/>
        <v>240</v>
      </c>
      <c r="J12" s="6">
        <f t="shared" si="0"/>
        <v>0</v>
      </c>
      <c r="K12" s="6">
        <f t="shared" si="0"/>
        <v>0</v>
      </c>
      <c r="L12" s="3"/>
    </row>
    <row r="13" spans="2:12" ht="39.950000000000003" customHeight="1" x14ac:dyDescent="0.2">
      <c r="B13" s="19" t="s">
        <v>20</v>
      </c>
      <c r="C13" s="20"/>
      <c r="D13" s="8">
        <f>D12</f>
        <v>240</v>
      </c>
      <c r="E13" s="8">
        <f t="shared" ref="E13:K13" si="1">E12</f>
        <v>5</v>
      </c>
      <c r="F13" s="8">
        <f t="shared" si="1"/>
        <v>240</v>
      </c>
      <c r="G13" s="8">
        <f t="shared" si="1"/>
        <v>0</v>
      </c>
      <c r="H13" s="8">
        <f t="shared" si="1"/>
        <v>0</v>
      </c>
      <c r="I13" s="8">
        <f t="shared" si="1"/>
        <v>240</v>
      </c>
      <c r="J13" s="8">
        <f t="shared" si="1"/>
        <v>0</v>
      </c>
      <c r="K13" s="8">
        <f t="shared" si="1"/>
        <v>0</v>
      </c>
      <c r="L13" s="3"/>
    </row>
    <row r="14" spans="2:12" ht="39.950000000000003" customHeight="1" x14ac:dyDescent="0.2">
      <c r="B14" s="5" t="s">
        <v>21</v>
      </c>
      <c r="C14" s="18" t="s">
        <v>13</v>
      </c>
      <c r="D14" s="18"/>
      <c r="E14" s="18"/>
      <c r="F14" s="18"/>
      <c r="G14" s="18"/>
      <c r="H14" s="18"/>
      <c r="I14" s="18"/>
      <c r="J14" s="18"/>
      <c r="K14" s="18"/>
      <c r="L14" s="2"/>
    </row>
    <row r="15" spans="2:12" ht="39.950000000000003" customHeight="1" x14ac:dyDescent="0.2">
      <c r="B15" s="5" t="s">
        <v>21</v>
      </c>
      <c r="C15" s="5" t="s">
        <v>22</v>
      </c>
      <c r="D15" s="6">
        <v>58</v>
      </c>
      <c r="E15" s="6">
        <v>1</v>
      </c>
      <c r="F15" s="6">
        <v>60</v>
      </c>
      <c r="G15" s="6" t="s">
        <v>15</v>
      </c>
      <c r="H15" s="6" t="s">
        <v>15</v>
      </c>
      <c r="I15" s="6">
        <v>60</v>
      </c>
      <c r="J15" s="6" t="s">
        <v>15</v>
      </c>
      <c r="K15" s="6" t="s">
        <v>15</v>
      </c>
      <c r="L15" s="3"/>
    </row>
    <row r="16" spans="2:12" ht="39.950000000000003" customHeight="1" x14ac:dyDescent="0.2">
      <c r="B16" s="5" t="s">
        <v>21</v>
      </c>
      <c r="C16" s="5" t="s">
        <v>23</v>
      </c>
      <c r="D16" s="6">
        <v>38</v>
      </c>
      <c r="E16" s="6">
        <v>1</v>
      </c>
      <c r="F16" s="6">
        <v>37</v>
      </c>
      <c r="G16" s="6" t="s">
        <v>15</v>
      </c>
      <c r="H16" s="6" t="s">
        <v>15</v>
      </c>
      <c r="I16" s="6">
        <v>37</v>
      </c>
      <c r="J16" s="6" t="s">
        <v>15</v>
      </c>
      <c r="K16" s="6" t="s">
        <v>15</v>
      </c>
      <c r="L16" s="3"/>
    </row>
    <row r="17" spans="2:12" ht="39.950000000000003" customHeight="1" x14ac:dyDescent="0.2">
      <c r="B17" s="5" t="s">
        <v>21</v>
      </c>
      <c r="C17" s="5" t="s">
        <v>24</v>
      </c>
      <c r="D17" s="6">
        <v>43</v>
      </c>
      <c r="E17" s="6">
        <v>1</v>
      </c>
      <c r="F17" s="6">
        <v>42</v>
      </c>
      <c r="G17" s="6" t="s">
        <v>15</v>
      </c>
      <c r="H17" s="6" t="s">
        <v>15</v>
      </c>
      <c r="I17" s="6">
        <v>42</v>
      </c>
      <c r="J17" s="6" t="s">
        <v>15</v>
      </c>
      <c r="K17" s="6" t="s">
        <v>15</v>
      </c>
      <c r="L17" s="3"/>
    </row>
    <row r="18" spans="2:12" ht="39.950000000000003" customHeight="1" x14ac:dyDescent="0.2">
      <c r="B18" s="5" t="s">
        <v>21</v>
      </c>
      <c r="C18" s="7" t="s">
        <v>232</v>
      </c>
      <c r="D18" s="6">
        <f>SUM(D15:D17)</f>
        <v>139</v>
      </c>
      <c r="E18" s="6">
        <f t="shared" ref="E18:K18" si="2">SUM(E15:E17)</f>
        <v>3</v>
      </c>
      <c r="F18" s="6">
        <f t="shared" si="2"/>
        <v>139</v>
      </c>
      <c r="G18" s="6">
        <f t="shared" si="2"/>
        <v>0</v>
      </c>
      <c r="H18" s="6">
        <f t="shared" si="2"/>
        <v>0</v>
      </c>
      <c r="I18" s="6">
        <f t="shared" si="2"/>
        <v>139</v>
      </c>
      <c r="J18" s="6">
        <f t="shared" si="2"/>
        <v>0</v>
      </c>
      <c r="K18" s="6">
        <f t="shared" si="2"/>
        <v>0</v>
      </c>
      <c r="L18" s="3"/>
    </row>
    <row r="19" spans="2:12" ht="39.950000000000003" customHeight="1" x14ac:dyDescent="0.2">
      <c r="B19" s="19" t="s">
        <v>20</v>
      </c>
      <c r="C19" s="20"/>
      <c r="D19" s="8">
        <f>D18</f>
        <v>139</v>
      </c>
      <c r="E19" s="8">
        <f t="shared" ref="E19:K19" si="3">E18</f>
        <v>3</v>
      </c>
      <c r="F19" s="8">
        <f t="shared" si="3"/>
        <v>139</v>
      </c>
      <c r="G19" s="8">
        <f t="shared" si="3"/>
        <v>0</v>
      </c>
      <c r="H19" s="8">
        <f t="shared" si="3"/>
        <v>0</v>
      </c>
      <c r="I19" s="8">
        <f t="shared" si="3"/>
        <v>139</v>
      </c>
      <c r="J19" s="8">
        <f t="shared" si="3"/>
        <v>0</v>
      </c>
      <c r="K19" s="8">
        <f t="shared" si="3"/>
        <v>0</v>
      </c>
      <c r="L19" s="3"/>
    </row>
    <row r="20" spans="2:12" ht="39.950000000000003" customHeight="1" x14ac:dyDescent="0.2">
      <c r="B20" s="14" t="s">
        <v>25</v>
      </c>
      <c r="C20" s="22" t="s">
        <v>13</v>
      </c>
      <c r="D20" s="22"/>
      <c r="E20" s="22"/>
      <c r="F20" s="22"/>
      <c r="G20" s="22"/>
      <c r="H20" s="22"/>
      <c r="I20" s="22"/>
      <c r="J20" s="22"/>
      <c r="K20" s="22"/>
      <c r="L20" s="2"/>
    </row>
    <row r="21" spans="2:12" ht="30" customHeight="1" x14ac:dyDescent="0.2">
      <c r="B21" s="14" t="s">
        <v>25</v>
      </c>
      <c r="C21" s="14" t="s">
        <v>26</v>
      </c>
      <c r="D21" s="6">
        <v>60</v>
      </c>
      <c r="E21" s="6">
        <v>1</v>
      </c>
      <c r="F21" s="6">
        <v>54</v>
      </c>
      <c r="G21" s="6" t="s">
        <v>15</v>
      </c>
      <c r="H21" s="6" t="s">
        <v>15</v>
      </c>
      <c r="I21" s="6">
        <v>54</v>
      </c>
      <c r="J21" s="6" t="s">
        <v>15</v>
      </c>
      <c r="K21" s="6" t="s">
        <v>15</v>
      </c>
      <c r="L21" s="4"/>
    </row>
    <row r="22" spans="2:12" ht="39.950000000000003" customHeight="1" x14ac:dyDescent="0.2">
      <c r="B22" s="14" t="s">
        <v>25</v>
      </c>
      <c r="C22" s="14" t="s">
        <v>27</v>
      </c>
      <c r="D22" s="6">
        <v>45</v>
      </c>
      <c r="E22" s="6">
        <v>1</v>
      </c>
      <c r="F22" s="6">
        <v>45</v>
      </c>
      <c r="G22" s="6" t="s">
        <v>15</v>
      </c>
      <c r="H22" s="6" t="s">
        <v>15</v>
      </c>
      <c r="I22" s="6">
        <v>45</v>
      </c>
      <c r="J22" s="6" t="s">
        <v>15</v>
      </c>
      <c r="K22" s="6" t="s">
        <v>15</v>
      </c>
      <c r="L22" s="3"/>
    </row>
    <row r="23" spans="2:12" ht="30" customHeight="1" x14ac:dyDescent="0.2">
      <c r="B23" s="14" t="s">
        <v>25</v>
      </c>
      <c r="C23" s="14" t="s">
        <v>28</v>
      </c>
      <c r="D23" s="6">
        <v>98</v>
      </c>
      <c r="E23" s="6">
        <v>2</v>
      </c>
      <c r="F23" s="6">
        <v>88</v>
      </c>
      <c r="G23" s="6" t="s">
        <v>15</v>
      </c>
      <c r="H23" s="6" t="s">
        <v>15</v>
      </c>
      <c r="I23" s="6">
        <v>88</v>
      </c>
      <c r="J23" s="6" t="s">
        <v>15</v>
      </c>
      <c r="K23" s="6" t="s">
        <v>15</v>
      </c>
      <c r="L23" s="4"/>
    </row>
    <row r="24" spans="2:12" ht="39" x14ac:dyDescent="0.2">
      <c r="B24" s="14" t="s">
        <v>25</v>
      </c>
      <c r="C24" s="14" t="s">
        <v>29</v>
      </c>
      <c r="D24" s="6">
        <v>59</v>
      </c>
      <c r="E24" s="6">
        <v>1</v>
      </c>
      <c r="F24" s="6">
        <v>49</v>
      </c>
      <c r="G24" s="6" t="s">
        <v>15</v>
      </c>
      <c r="H24" s="6" t="s">
        <v>15</v>
      </c>
      <c r="I24" s="6">
        <v>49</v>
      </c>
      <c r="J24" s="6" t="s">
        <v>15</v>
      </c>
      <c r="K24" s="6" t="s">
        <v>15</v>
      </c>
      <c r="L24" s="4"/>
    </row>
    <row r="25" spans="2:12" ht="39" x14ac:dyDescent="0.2">
      <c r="B25" s="14" t="s">
        <v>25</v>
      </c>
      <c r="C25" s="14" t="s">
        <v>31</v>
      </c>
      <c r="D25" s="6">
        <v>60</v>
      </c>
      <c r="E25" s="6">
        <v>1</v>
      </c>
      <c r="F25" s="6">
        <v>54</v>
      </c>
      <c r="G25" s="6" t="s">
        <v>15</v>
      </c>
      <c r="H25" s="6" t="s">
        <v>15</v>
      </c>
      <c r="I25" s="6">
        <v>54</v>
      </c>
      <c r="J25" s="6" t="s">
        <v>15</v>
      </c>
      <c r="K25" s="6" t="s">
        <v>15</v>
      </c>
      <c r="L25" s="4"/>
    </row>
    <row r="26" spans="2:12" ht="39" x14ac:dyDescent="0.2">
      <c r="B26" s="14" t="s">
        <v>25</v>
      </c>
      <c r="C26" s="14" t="s">
        <v>32</v>
      </c>
      <c r="D26" s="6">
        <v>120</v>
      </c>
      <c r="E26" s="6">
        <v>2</v>
      </c>
      <c r="F26" s="6">
        <v>108</v>
      </c>
      <c r="G26" s="6" t="s">
        <v>15</v>
      </c>
      <c r="H26" s="6" t="s">
        <v>15</v>
      </c>
      <c r="I26" s="6">
        <v>108</v>
      </c>
      <c r="J26" s="6" t="s">
        <v>15</v>
      </c>
      <c r="K26" s="6" t="s">
        <v>15</v>
      </c>
      <c r="L26" s="4"/>
    </row>
    <row r="27" spans="2:12" ht="30" customHeight="1" x14ac:dyDescent="0.2">
      <c r="B27" s="14" t="s">
        <v>25</v>
      </c>
      <c r="C27" s="14" t="s">
        <v>33</v>
      </c>
      <c r="D27" s="6">
        <v>60</v>
      </c>
      <c r="E27" s="6">
        <v>1</v>
      </c>
      <c r="F27" s="6">
        <v>54</v>
      </c>
      <c r="G27" s="6" t="s">
        <v>15</v>
      </c>
      <c r="H27" s="6" t="s">
        <v>15</v>
      </c>
      <c r="I27" s="6">
        <v>54</v>
      </c>
      <c r="J27" s="6" t="s">
        <v>15</v>
      </c>
      <c r="K27" s="6" t="s">
        <v>15</v>
      </c>
      <c r="L27" s="4"/>
    </row>
    <row r="28" spans="2:12" ht="30" customHeight="1" x14ac:dyDescent="0.2">
      <c r="B28" s="14" t="s">
        <v>25</v>
      </c>
      <c r="C28" s="14" t="s">
        <v>34</v>
      </c>
      <c r="D28" s="6">
        <v>50</v>
      </c>
      <c r="E28" s="6">
        <v>1</v>
      </c>
      <c r="F28" s="6">
        <v>45</v>
      </c>
      <c r="G28" s="6" t="s">
        <v>15</v>
      </c>
      <c r="H28" s="6" t="s">
        <v>15</v>
      </c>
      <c r="I28" s="6">
        <v>45</v>
      </c>
      <c r="J28" s="6" t="s">
        <v>15</v>
      </c>
      <c r="K28" s="6" t="s">
        <v>15</v>
      </c>
      <c r="L28" s="4"/>
    </row>
    <row r="29" spans="2:12" ht="30" customHeight="1" x14ac:dyDescent="0.2">
      <c r="B29" s="14" t="s">
        <v>25</v>
      </c>
      <c r="C29" s="14" t="s">
        <v>35</v>
      </c>
      <c r="D29" s="6">
        <v>60</v>
      </c>
      <c r="E29" s="6">
        <v>1</v>
      </c>
      <c r="F29" s="6">
        <v>54</v>
      </c>
      <c r="G29" s="6" t="s">
        <v>15</v>
      </c>
      <c r="H29" s="6" t="s">
        <v>15</v>
      </c>
      <c r="I29" s="6">
        <v>54</v>
      </c>
      <c r="J29" s="6" t="s">
        <v>15</v>
      </c>
      <c r="K29" s="6" t="s">
        <v>15</v>
      </c>
      <c r="L29" s="4"/>
    </row>
    <row r="30" spans="2:12" ht="39.950000000000003" customHeight="1" x14ac:dyDescent="0.2">
      <c r="B30" s="14" t="s">
        <v>25</v>
      </c>
      <c r="C30" s="7" t="s">
        <v>232</v>
      </c>
      <c r="D30" s="6">
        <f t="shared" ref="D30:K30" si="4">SUM(D21:D29)</f>
        <v>612</v>
      </c>
      <c r="E30" s="6">
        <f t="shared" si="4"/>
        <v>11</v>
      </c>
      <c r="F30" s="6">
        <f t="shared" si="4"/>
        <v>551</v>
      </c>
      <c r="G30" s="6">
        <f t="shared" si="4"/>
        <v>0</v>
      </c>
      <c r="H30" s="6">
        <f t="shared" si="4"/>
        <v>0</v>
      </c>
      <c r="I30" s="6">
        <f t="shared" si="4"/>
        <v>551</v>
      </c>
      <c r="J30" s="6">
        <f t="shared" si="4"/>
        <v>0</v>
      </c>
      <c r="K30" s="6">
        <f t="shared" si="4"/>
        <v>0</v>
      </c>
      <c r="L30" s="3"/>
    </row>
    <row r="31" spans="2:12" ht="39.950000000000003" customHeight="1" x14ac:dyDescent="0.2">
      <c r="B31" s="19" t="s">
        <v>20</v>
      </c>
      <c r="C31" s="20"/>
      <c r="D31" s="8">
        <f>D30</f>
        <v>612</v>
      </c>
      <c r="E31" s="8">
        <f t="shared" ref="E31:K31" si="5">E30</f>
        <v>11</v>
      </c>
      <c r="F31" s="8">
        <f t="shared" si="5"/>
        <v>551</v>
      </c>
      <c r="G31" s="8">
        <f t="shared" si="5"/>
        <v>0</v>
      </c>
      <c r="H31" s="8">
        <f t="shared" si="5"/>
        <v>0</v>
      </c>
      <c r="I31" s="8">
        <f t="shared" si="5"/>
        <v>551</v>
      </c>
      <c r="J31" s="8">
        <f t="shared" si="5"/>
        <v>0</v>
      </c>
      <c r="K31" s="8">
        <f t="shared" si="5"/>
        <v>0</v>
      </c>
      <c r="L31" s="3"/>
    </row>
    <row r="32" spans="2:12" ht="39.950000000000003" customHeight="1" x14ac:dyDescent="0.2">
      <c r="B32" s="14" t="s">
        <v>36</v>
      </c>
      <c r="C32" s="22" t="s">
        <v>13</v>
      </c>
      <c r="D32" s="22"/>
      <c r="E32" s="22"/>
      <c r="F32" s="22"/>
      <c r="G32" s="22"/>
      <c r="H32" s="22"/>
      <c r="I32" s="22"/>
      <c r="J32" s="22"/>
      <c r="K32" s="22"/>
      <c r="L32" s="2"/>
    </row>
    <row r="33" spans="2:12" ht="39.950000000000003" customHeight="1" x14ac:dyDescent="0.2">
      <c r="B33" s="14" t="s">
        <v>36</v>
      </c>
      <c r="C33" s="14" t="s">
        <v>37</v>
      </c>
      <c r="D33" s="6">
        <v>50</v>
      </c>
      <c r="E33" s="6">
        <v>1</v>
      </c>
      <c r="F33" s="6">
        <v>50</v>
      </c>
      <c r="G33" s="6" t="s">
        <v>15</v>
      </c>
      <c r="H33" s="6" t="s">
        <v>15</v>
      </c>
      <c r="I33" s="6">
        <v>50</v>
      </c>
      <c r="J33" s="6" t="s">
        <v>15</v>
      </c>
      <c r="K33" s="6" t="s">
        <v>15</v>
      </c>
      <c r="L33" s="3"/>
    </row>
    <row r="34" spans="2:12" ht="39.950000000000003" customHeight="1" x14ac:dyDescent="0.2">
      <c r="B34" s="14" t="s">
        <v>36</v>
      </c>
      <c r="C34" s="14" t="s">
        <v>14</v>
      </c>
      <c r="D34" s="6">
        <v>45</v>
      </c>
      <c r="E34" s="6">
        <v>1</v>
      </c>
      <c r="F34" s="6">
        <v>45</v>
      </c>
      <c r="G34" s="6" t="s">
        <v>15</v>
      </c>
      <c r="H34" s="6" t="s">
        <v>15</v>
      </c>
      <c r="I34" s="6">
        <v>45</v>
      </c>
      <c r="J34" s="6" t="s">
        <v>15</v>
      </c>
      <c r="K34" s="6">
        <v>1</v>
      </c>
      <c r="L34" s="3"/>
    </row>
    <row r="35" spans="2:12" ht="39.950000000000003" customHeight="1" x14ac:dyDescent="0.2">
      <c r="B35" s="14" t="s">
        <v>36</v>
      </c>
      <c r="C35" s="14" t="s">
        <v>38</v>
      </c>
      <c r="D35" s="6">
        <v>50</v>
      </c>
      <c r="E35" s="6">
        <v>1</v>
      </c>
      <c r="F35" s="6">
        <v>50</v>
      </c>
      <c r="G35" s="6" t="s">
        <v>15</v>
      </c>
      <c r="H35" s="6" t="s">
        <v>15</v>
      </c>
      <c r="I35" s="6">
        <v>50</v>
      </c>
      <c r="J35" s="6" t="s">
        <v>15</v>
      </c>
      <c r="K35" s="6">
        <v>1</v>
      </c>
      <c r="L35" s="3"/>
    </row>
    <row r="36" spans="2:12" ht="39.950000000000003" customHeight="1" x14ac:dyDescent="0.2">
      <c r="B36" s="14" t="s">
        <v>36</v>
      </c>
      <c r="C36" s="14" t="s">
        <v>39</v>
      </c>
      <c r="D36" s="6">
        <v>45</v>
      </c>
      <c r="E36" s="6" t="s">
        <v>15</v>
      </c>
      <c r="F36" s="6" t="s">
        <v>15</v>
      </c>
      <c r="G36" s="6" t="s">
        <v>15</v>
      </c>
      <c r="H36" s="6" t="s">
        <v>15</v>
      </c>
      <c r="I36" s="6" t="s">
        <v>15</v>
      </c>
      <c r="J36" s="6" t="s">
        <v>15</v>
      </c>
      <c r="K36" s="6" t="s">
        <v>15</v>
      </c>
      <c r="L36" s="3" t="s">
        <v>239</v>
      </c>
    </row>
    <row r="37" spans="2:12" ht="39.950000000000003" customHeight="1" x14ac:dyDescent="0.2">
      <c r="B37" s="14" t="s">
        <v>36</v>
      </c>
      <c r="C37" s="14" t="s">
        <v>40</v>
      </c>
      <c r="D37" s="6">
        <v>50</v>
      </c>
      <c r="E37" s="6">
        <v>1</v>
      </c>
      <c r="F37" s="6">
        <v>50</v>
      </c>
      <c r="G37" s="6" t="s">
        <v>15</v>
      </c>
      <c r="H37" s="6" t="s">
        <v>15</v>
      </c>
      <c r="I37" s="6">
        <v>50</v>
      </c>
      <c r="J37" s="6" t="s">
        <v>15</v>
      </c>
      <c r="K37" s="6">
        <v>1</v>
      </c>
      <c r="L37" s="3"/>
    </row>
    <row r="38" spans="2:12" ht="39.950000000000003" customHeight="1" x14ac:dyDescent="0.2">
      <c r="B38" s="14" t="s">
        <v>36</v>
      </c>
      <c r="C38" s="14" t="s">
        <v>41</v>
      </c>
      <c r="D38" s="6">
        <v>50</v>
      </c>
      <c r="E38" s="6">
        <v>1</v>
      </c>
      <c r="F38" s="6">
        <v>50</v>
      </c>
      <c r="G38" s="6" t="s">
        <v>15</v>
      </c>
      <c r="H38" s="6" t="s">
        <v>15</v>
      </c>
      <c r="I38" s="6">
        <v>50</v>
      </c>
      <c r="J38" s="6" t="s">
        <v>15</v>
      </c>
      <c r="K38" s="6">
        <v>1</v>
      </c>
      <c r="L38" s="3"/>
    </row>
    <row r="39" spans="2:12" ht="39.950000000000003" customHeight="1" x14ac:dyDescent="0.2">
      <c r="B39" s="14" t="s">
        <v>36</v>
      </c>
      <c r="C39" s="14" t="s">
        <v>28</v>
      </c>
      <c r="D39" s="6">
        <v>50</v>
      </c>
      <c r="E39" s="6">
        <v>1</v>
      </c>
      <c r="F39" s="6">
        <v>50</v>
      </c>
      <c r="G39" s="6" t="s">
        <v>15</v>
      </c>
      <c r="H39" s="6" t="s">
        <v>15</v>
      </c>
      <c r="I39" s="6">
        <v>50</v>
      </c>
      <c r="J39" s="6" t="s">
        <v>15</v>
      </c>
      <c r="K39" s="6">
        <v>1</v>
      </c>
      <c r="L39" s="3"/>
    </row>
    <row r="40" spans="2:12" ht="39.950000000000003" customHeight="1" x14ac:dyDescent="0.2">
      <c r="B40" s="14" t="s">
        <v>36</v>
      </c>
      <c r="C40" s="14" t="s">
        <v>24</v>
      </c>
      <c r="D40" s="6">
        <v>51</v>
      </c>
      <c r="E40" s="6">
        <v>1</v>
      </c>
      <c r="F40" s="6">
        <v>51</v>
      </c>
      <c r="G40" s="6" t="s">
        <v>15</v>
      </c>
      <c r="H40" s="6" t="s">
        <v>15</v>
      </c>
      <c r="I40" s="6">
        <v>51</v>
      </c>
      <c r="J40" s="6" t="s">
        <v>15</v>
      </c>
      <c r="K40" s="6">
        <v>1</v>
      </c>
      <c r="L40" s="3"/>
    </row>
    <row r="41" spans="2:12" ht="39.950000000000003" customHeight="1" x14ac:dyDescent="0.2">
      <c r="B41" s="14" t="s">
        <v>36</v>
      </c>
      <c r="C41" s="14" t="s">
        <v>42</v>
      </c>
      <c r="D41" s="6">
        <v>50</v>
      </c>
      <c r="E41" s="6">
        <v>1</v>
      </c>
      <c r="F41" s="6">
        <v>50</v>
      </c>
      <c r="G41" s="6" t="s">
        <v>15</v>
      </c>
      <c r="H41" s="6" t="s">
        <v>15</v>
      </c>
      <c r="I41" s="6">
        <v>50</v>
      </c>
      <c r="J41" s="6" t="s">
        <v>15</v>
      </c>
      <c r="K41" s="6">
        <v>1</v>
      </c>
      <c r="L41" s="3"/>
    </row>
    <row r="42" spans="2:12" ht="39.950000000000003" customHeight="1" x14ac:dyDescent="0.2">
      <c r="B42" s="14" t="s">
        <v>36</v>
      </c>
      <c r="C42" s="14" t="s">
        <v>43</v>
      </c>
      <c r="D42" s="6">
        <v>51</v>
      </c>
      <c r="E42" s="6">
        <v>1</v>
      </c>
      <c r="F42" s="6">
        <v>51</v>
      </c>
      <c r="G42" s="6" t="s">
        <v>15</v>
      </c>
      <c r="H42" s="6" t="s">
        <v>15</v>
      </c>
      <c r="I42" s="6">
        <v>51</v>
      </c>
      <c r="J42" s="6" t="s">
        <v>15</v>
      </c>
      <c r="K42" s="6">
        <v>1</v>
      </c>
      <c r="L42" s="3"/>
    </row>
    <row r="43" spans="2:12" ht="39.950000000000003" customHeight="1" x14ac:dyDescent="0.2">
      <c r="B43" s="14" t="s">
        <v>36</v>
      </c>
      <c r="C43" s="14" t="s">
        <v>44</v>
      </c>
      <c r="D43" s="6">
        <v>51</v>
      </c>
      <c r="E43" s="6">
        <v>1</v>
      </c>
      <c r="F43" s="6">
        <v>51</v>
      </c>
      <c r="G43" s="6" t="s">
        <v>15</v>
      </c>
      <c r="H43" s="6" t="s">
        <v>15</v>
      </c>
      <c r="I43" s="6">
        <v>51</v>
      </c>
      <c r="J43" s="6" t="s">
        <v>15</v>
      </c>
      <c r="K43" s="6">
        <v>1</v>
      </c>
      <c r="L43" s="3"/>
    </row>
    <row r="44" spans="2:12" ht="39.950000000000003" customHeight="1" x14ac:dyDescent="0.2">
      <c r="B44" s="14" t="s">
        <v>36</v>
      </c>
      <c r="C44" s="14" t="s">
        <v>45</v>
      </c>
      <c r="D44" s="6">
        <v>0</v>
      </c>
      <c r="E44" s="6">
        <v>1</v>
      </c>
      <c r="F44" s="6">
        <v>45</v>
      </c>
      <c r="G44" s="6" t="s">
        <v>15</v>
      </c>
      <c r="H44" s="6" t="s">
        <v>15</v>
      </c>
      <c r="I44" s="6">
        <v>45</v>
      </c>
      <c r="J44" s="6" t="s">
        <v>15</v>
      </c>
      <c r="K44" s="6" t="s">
        <v>15</v>
      </c>
      <c r="L44" s="3" t="s">
        <v>240</v>
      </c>
    </row>
    <row r="45" spans="2:12" ht="39" x14ac:dyDescent="0.2">
      <c r="B45" s="14" t="s">
        <v>36</v>
      </c>
      <c r="C45" s="14" t="s">
        <v>46</v>
      </c>
      <c r="D45" s="6">
        <v>50</v>
      </c>
      <c r="E45" s="6">
        <v>1</v>
      </c>
      <c r="F45" s="6" t="s">
        <v>15</v>
      </c>
      <c r="G45" s="6" t="s">
        <v>15</v>
      </c>
      <c r="H45" s="6">
        <v>50</v>
      </c>
      <c r="I45" s="6">
        <v>50</v>
      </c>
      <c r="J45" s="6" t="s">
        <v>15</v>
      </c>
      <c r="K45" s="6" t="s">
        <v>15</v>
      </c>
      <c r="L45" s="3"/>
    </row>
    <row r="46" spans="2:12" ht="39.950000000000003" customHeight="1" x14ac:dyDescent="0.2">
      <c r="B46" s="14" t="s">
        <v>36</v>
      </c>
      <c r="C46" s="7" t="s">
        <v>232</v>
      </c>
      <c r="D46" s="6">
        <f>SUM(D33:D45)</f>
        <v>593</v>
      </c>
      <c r="E46" s="6">
        <f t="shared" ref="E46:K46" si="6">SUM(E33:E45)</f>
        <v>12</v>
      </c>
      <c r="F46" s="6">
        <f t="shared" si="6"/>
        <v>543</v>
      </c>
      <c r="G46" s="6">
        <f t="shared" si="6"/>
        <v>0</v>
      </c>
      <c r="H46" s="6">
        <f t="shared" si="6"/>
        <v>50</v>
      </c>
      <c r="I46" s="6">
        <f t="shared" si="6"/>
        <v>593</v>
      </c>
      <c r="J46" s="6">
        <f t="shared" si="6"/>
        <v>0</v>
      </c>
      <c r="K46" s="6">
        <f t="shared" si="6"/>
        <v>9</v>
      </c>
      <c r="L46" s="3"/>
    </row>
    <row r="47" spans="2:12" ht="39.950000000000003" customHeight="1" x14ac:dyDescent="0.2">
      <c r="B47" s="19" t="s">
        <v>20</v>
      </c>
      <c r="C47" s="20"/>
      <c r="D47" s="8">
        <f>D46</f>
        <v>593</v>
      </c>
      <c r="E47" s="8">
        <f t="shared" ref="E47:K47" si="7">E46</f>
        <v>12</v>
      </c>
      <c r="F47" s="8">
        <f t="shared" si="7"/>
        <v>543</v>
      </c>
      <c r="G47" s="8">
        <f t="shared" si="7"/>
        <v>0</v>
      </c>
      <c r="H47" s="8">
        <f t="shared" si="7"/>
        <v>50</v>
      </c>
      <c r="I47" s="8">
        <f t="shared" si="7"/>
        <v>593</v>
      </c>
      <c r="J47" s="8">
        <f t="shared" si="7"/>
        <v>0</v>
      </c>
      <c r="K47" s="8">
        <f t="shared" si="7"/>
        <v>9</v>
      </c>
      <c r="L47" s="3"/>
    </row>
    <row r="48" spans="2:12" ht="39.950000000000003" customHeight="1" x14ac:dyDescent="0.2">
      <c r="B48" s="14" t="s">
        <v>47</v>
      </c>
      <c r="C48" s="22" t="s">
        <v>48</v>
      </c>
      <c r="D48" s="22"/>
      <c r="E48" s="22"/>
      <c r="F48" s="22"/>
      <c r="G48" s="22"/>
      <c r="H48" s="22"/>
      <c r="I48" s="22"/>
      <c r="J48" s="22"/>
      <c r="K48" s="22"/>
      <c r="L48" s="2"/>
    </row>
    <row r="49" spans="2:12" ht="39.950000000000003" customHeight="1" x14ac:dyDescent="0.2">
      <c r="B49" s="14" t="s">
        <v>47</v>
      </c>
      <c r="C49" s="14" t="s">
        <v>49</v>
      </c>
      <c r="D49" s="6">
        <v>20</v>
      </c>
      <c r="E49" s="6">
        <v>1</v>
      </c>
      <c r="F49" s="6">
        <v>20</v>
      </c>
      <c r="G49" s="6" t="s">
        <v>15</v>
      </c>
      <c r="H49" s="6" t="s">
        <v>15</v>
      </c>
      <c r="I49" s="6">
        <v>20</v>
      </c>
      <c r="J49" s="6" t="s">
        <v>15</v>
      </c>
      <c r="K49" s="6" t="s">
        <v>15</v>
      </c>
      <c r="L49" s="3"/>
    </row>
    <row r="50" spans="2:12" ht="39.950000000000003" customHeight="1" x14ac:dyDescent="0.2">
      <c r="B50" s="14" t="s">
        <v>47</v>
      </c>
      <c r="C50" s="14" t="s">
        <v>50</v>
      </c>
      <c r="D50" s="6">
        <v>50</v>
      </c>
      <c r="E50" s="6">
        <v>1</v>
      </c>
      <c r="F50" s="6">
        <v>50</v>
      </c>
      <c r="G50" s="6" t="s">
        <v>15</v>
      </c>
      <c r="H50" s="6" t="s">
        <v>15</v>
      </c>
      <c r="I50" s="6">
        <v>50</v>
      </c>
      <c r="J50" s="6" t="s">
        <v>15</v>
      </c>
      <c r="K50" s="6" t="s">
        <v>15</v>
      </c>
      <c r="L50" s="3"/>
    </row>
    <row r="51" spans="2:12" ht="39.950000000000003" customHeight="1" x14ac:dyDescent="0.2">
      <c r="B51" s="14" t="s">
        <v>47</v>
      </c>
      <c r="C51" s="7" t="s">
        <v>233</v>
      </c>
      <c r="D51" s="6">
        <f>SUM(D49:D50)</f>
        <v>70</v>
      </c>
      <c r="E51" s="6">
        <f t="shared" ref="E51:K51" si="8">SUM(E49:E50)</f>
        <v>2</v>
      </c>
      <c r="F51" s="6">
        <f t="shared" si="8"/>
        <v>70</v>
      </c>
      <c r="G51" s="6">
        <f t="shared" si="8"/>
        <v>0</v>
      </c>
      <c r="H51" s="6">
        <f t="shared" si="8"/>
        <v>0</v>
      </c>
      <c r="I51" s="6">
        <f t="shared" si="8"/>
        <v>70</v>
      </c>
      <c r="J51" s="6">
        <f t="shared" si="8"/>
        <v>0</v>
      </c>
      <c r="K51" s="6">
        <f t="shared" si="8"/>
        <v>0</v>
      </c>
      <c r="L51" s="3"/>
    </row>
    <row r="52" spans="2:12" ht="39.950000000000003" customHeight="1" x14ac:dyDescent="0.2">
      <c r="B52" s="19" t="s">
        <v>20</v>
      </c>
      <c r="C52" s="20"/>
      <c r="D52" s="8">
        <f>D51</f>
        <v>70</v>
      </c>
      <c r="E52" s="8">
        <f t="shared" ref="E52:K52" si="9">E51</f>
        <v>2</v>
      </c>
      <c r="F52" s="8">
        <f t="shared" si="9"/>
        <v>70</v>
      </c>
      <c r="G52" s="8">
        <f t="shared" si="9"/>
        <v>0</v>
      </c>
      <c r="H52" s="8">
        <f t="shared" si="9"/>
        <v>0</v>
      </c>
      <c r="I52" s="8">
        <f t="shared" si="9"/>
        <v>70</v>
      </c>
      <c r="J52" s="8">
        <f t="shared" si="9"/>
        <v>0</v>
      </c>
      <c r="K52" s="8">
        <f t="shared" si="9"/>
        <v>0</v>
      </c>
      <c r="L52" s="3"/>
    </row>
    <row r="53" spans="2:12" ht="39.950000000000003" customHeight="1" x14ac:dyDescent="0.2">
      <c r="B53" s="14" t="s">
        <v>51</v>
      </c>
      <c r="C53" s="22" t="s">
        <v>13</v>
      </c>
      <c r="D53" s="22"/>
      <c r="E53" s="22"/>
      <c r="F53" s="22"/>
      <c r="G53" s="22"/>
      <c r="H53" s="22"/>
      <c r="I53" s="22"/>
      <c r="J53" s="22"/>
      <c r="K53" s="22"/>
      <c r="L53" s="2"/>
    </row>
    <row r="54" spans="2:12" ht="39.950000000000003" customHeight="1" x14ac:dyDescent="0.2">
      <c r="B54" s="14" t="s">
        <v>51</v>
      </c>
      <c r="C54" s="14" t="s">
        <v>52</v>
      </c>
      <c r="D54" s="6">
        <v>30</v>
      </c>
      <c r="E54" s="6">
        <v>1</v>
      </c>
      <c r="F54" s="6">
        <v>30</v>
      </c>
      <c r="G54" s="6" t="s">
        <v>15</v>
      </c>
      <c r="H54" s="6" t="s">
        <v>15</v>
      </c>
      <c r="I54" s="6">
        <v>30</v>
      </c>
      <c r="J54" s="6" t="s">
        <v>15</v>
      </c>
      <c r="K54" s="6" t="s">
        <v>15</v>
      </c>
      <c r="L54" s="3"/>
    </row>
    <row r="55" spans="2:12" ht="39.950000000000003" customHeight="1" x14ac:dyDescent="0.2">
      <c r="B55" s="14" t="s">
        <v>51</v>
      </c>
      <c r="C55" s="14" t="s">
        <v>53</v>
      </c>
      <c r="D55" s="6">
        <v>30</v>
      </c>
      <c r="E55" s="6">
        <v>1</v>
      </c>
      <c r="F55" s="6">
        <v>30</v>
      </c>
      <c r="G55" s="6" t="s">
        <v>15</v>
      </c>
      <c r="H55" s="6" t="s">
        <v>15</v>
      </c>
      <c r="I55" s="6">
        <v>30</v>
      </c>
      <c r="J55" s="6" t="s">
        <v>15</v>
      </c>
      <c r="K55" s="6" t="s">
        <v>15</v>
      </c>
      <c r="L55" s="3"/>
    </row>
    <row r="56" spans="2:12" ht="39.950000000000003" customHeight="1" x14ac:dyDescent="0.2">
      <c r="B56" s="14" t="s">
        <v>51</v>
      </c>
      <c r="C56" s="14" t="s">
        <v>54</v>
      </c>
      <c r="D56" s="6">
        <v>35</v>
      </c>
      <c r="E56" s="6">
        <v>1</v>
      </c>
      <c r="F56" s="6">
        <v>35</v>
      </c>
      <c r="G56" s="6" t="s">
        <v>15</v>
      </c>
      <c r="H56" s="6" t="s">
        <v>15</v>
      </c>
      <c r="I56" s="6">
        <v>35</v>
      </c>
      <c r="J56" s="6" t="s">
        <v>15</v>
      </c>
      <c r="K56" s="6" t="s">
        <v>15</v>
      </c>
      <c r="L56" s="3"/>
    </row>
    <row r="57" spans="2:12" ht="39.950000000000003" customHeight="1" x14ac:dyDescent="0.2">
      <c r="B57" s="14" t="s">
        <v>51</v>
      </c>
      <c r="C57" s="14" t="s">
        <v>55</v>
      </c>
      <c r="D57" s="6">
        <v>35</v>
      </c>
      <c r="E57" s="6">
        <v>1</v>
      </c>
      <c r="F57" s="6">
        <v>35</v>
      </c>
      <c r="G57" s="6" t="s">
        <v>15</v>
      </c>
      <c r="H57" s="6" t="s">
        <v>15</v>
      </c>
      <c r="I57" s="6">
        <v>35</v>
      </c>
      <c r="J57" s="6" t="s">
        <v>15</v>
      </c>
      <c r="K57" s="6" t="s">
        <v>15</v>
      </c>
      <c r="L57" s="3"/>
    </row>
    <row r="58" spans="2:12" ht="39.950000000000003" customHeight="1" x14ac:dyDescent="0.2">
      <c r="B58" s="14" t="s">
        <v>51</v>
      </c>
      <c r="C58" s="14" t="s">
        <v>56</v>
      </c>
      <c r="D58" s="6">
        <v>40</v>
      </c>
      <c r="E58" s="6">
        <v>1</v>
      </c>
      <c r="F58" s="6">
        <v>40</v>
      </c>
      <c r="G58" s="6" t="s">
        <v>15</v>
      </c>
      <c r="H58" s="6" t="s">
        <v>15</v>
      </c>
      <c r="I58" s="6">
        <v>40</v>
      </c>
      <c r="J58" s="6" t="s">
        <v>15</v>
      </c>
      <c r="K58" s="6" t="s">
        <v>15</v>
      </c>
      <c r="L58" s="3"/>
    </row>
    <row r="59" spans="2:12" ht="39.950000000000003" customHeight="1" x14ac:dyDescent="0.2">
      <c r="B59" s="14" t="s">
        <v>51</v>
      </c>
      <c r="C59" s="14" t="s">
        <v>57</v>
      </c>
      <c r="D59" s="6">
        <v>36</v>
      </c>
      <c r="E59" s="6">
        <v>1</v>
      </c>
      <c r="F59" s="6">
        <v>36</v>
      </c>
      <c r="G59" s="6" t="s">
        <v>15</v>
      </c>
      <c r="H59" s="6" t="s">
        <v>15</v>
      </c>
      <c r="I59" s="6">
        <v>36</v>
      </c>
      <c r="J59" s="6" t="s">
        <v>15</v>
      </c>
      <c r="K59" s="6" t="s">
        <v>15</v>
      </c>
      <c r="L59" s="3"/>
    </row>
    <row r="60" spans="2:12" ht="39.950000000000003" customHeight="1" x14ac:dyDescent="0.2">
      <c r="B60" s="14" t="s">
        <v>51</v>
      </c>
      <c r="C60" s="14" t="s">
        <v>58</v>
      </c>
      <c r="D60" s="6">
        <v>30</v>
      </c>
      <c r="E60" s="6">
        <v>1</v>
      </c>
      <c r="F60" s="6">
        <v>30</v>
      </c>
      <c r="G60" s="6" t="s">
        <v>15</v>
      </c>
      <c r="H60" s="6" t="s">
        <v>15</v>
      </c>
      <c r="I60" s="6">
        <v>30</v>
      </c>
      <c r="J60" s="6" t="s">
        <v>15</v>
      </c>
      <c r="K60" s="6" t="s">
        <v>15</v>
      </c>
      <c r="L60" s="3"/>
    </row>
    <row r="61" spans="2:12" ht="39.950000000000003" customHeight="1" x14ac:dyDescent="0.2">
      <c r="B61" s="14" t="s">
        <v>51</v>
      </c>
      <c r="C61" s="14" t="s">
        <v>59</v>
      </c>
      <c r="D61" s="6">
        <v>40</v>
      </c>
      <c r="E61" s="6">
        <v>1</v>
      </c>
      <c r="F61" s="6">
        <v>40</v>
      </c>
      <c r="G61" s="6" t="s">
        <v>15</v>
      </c>
      <c r="H61" s="6" t="s">
        <v>15</v>
      </c>
      <c r="I61" s="6">
        <v>40</v>
      </c>
      <c r="J61" s="6" t="s">
        <v>15</v>
      </c>
      <c r="K61" s="6" t="s">
        <v>15</v>
      </c>
      <c r="L61" s="3"/>
    </row>
    <row r="62" spans="2:12" ht="39.950000000000003" customHeight="1" x14ac:dyDescent="0.2">
      <c r="B62" s="14" t="s">
        <v>51</v>
      </c>
      <c r="C62" s="14" t="s">
        <v>60</v>
      </c>
      <c r="D62" s="6">
        <v>30</v>
      </c>
      <c r="E62" s="6">
        <v>1</v>
      </c>
      <c r="F62" s="6">
        <v>33</v>
      </c>
      <c r="G62" s="6" t="s">
        <v>15</v>
      </c>
      <c r="H62" s="6" t="s">
        <v>15</v>
      </c>
      <c r="I62" s="6">
        <v>33</v>
      </c>
      <c r="J62" s="6" t="s">
        <v>15</v>
      </c>
      <c r="K62" s="6" t="s">
        <v>15</v>
      </c>
      <c r="L62" s="3"/>
    </row>
    <row r="63" spans="2:12" ht="39.950000000000003" customHeight="1" x14ac:dyDescent="0.2">
      <c r="B63" s="14" t="s">
        <v>51</v>
      </c>
      <c r="C63" s="14" t="s">
        <v>61</v>
      </c>
      <c r="D63" s="6">
        <v>35</v>
      </c>
      <c r="E63" s="6">
        <v>1</v>
      </c>
      <c r="F63" s="6">
        <v>32</v>
      </c>
      <c r="G63" s="6" t="s">
        <v>15</v>
      </c>
      <c r="H63" s="6" t="s">
        <v>15</v>
      </c>
      <c r="I63" s="6">
        <v>32</v>
      </c>
      <c r="J63" s="6" t="s">
        <v>15</v>
      </c>
      <c r="K63" s="6" t="s">
        <v>15</v>
      </c>
      <c r="L63" s="3"/>
    </row>
    <row r="64" spans="2:12" ht="39.950000000000003" customHeight="1" x14ac:dyDescent="0.2">
      <c r="B64" s="14" t="s">
        <v>51</v>
      </c>
      <c r="C64" s="14" t="s">
        <v>62</v>
      </c>
      <c r="D64" s="6">
        <v>40</v>
      </c>
      <c r="E64" s="6">
        <v>1</v>
      </c>
      <c r="F64" s="6">
        <v>40</v>
      </c>
      <c r="G64" s="6" t="s">
        <v>15</v>
      </c>
      <c r="H64" s="6" t="s">
        <v>15</v>
      </c>
      <c r="I64" s="6">
        <v>40</v>
      </c>
      <c r="J64" s="6" t="s">
        <v>15</v>
      </c>
      <c r="K64" s="6" t="s">
        <v>15</v>
      </c>
      <c r="L64" s="3"/>
    </row>
    <row r="65" spans="2:12" ht="39.950000000000003" customHeight="1" x14ac:dyDescent="0.2">
      <c r="B65" s="14" t="s">
        <v>51</v>
      </c>
      <c r="C65" s="7" t="s">
        <v>232</v>
      </c>
      <c r="D65" s="6">
        <f>SUM(D54:D64)</f>
        <v>381</v>
      </c>
      <c r="E65" s="6">
        <f t="shared" ref="E65:K65" si="10">SUM(E54:E64)</f>
        <v>11</v>
      </c>
      <c r="F65" s="6">
        <f t="shared" si="10"/>
        <v>381</v>
      </c>
      <c r="G65" s="6">
        <f t="shared" si="10"/>
        <v>0</v>
      </c>
      <c r="H65" s="6">
        <f t="shared" si="10"/>
        <v>0</v>
      </c>
      <c r="I65" s="6">
        <f t="shared" si="10"/>
        <v>381</v>
      </c>
      <c r="J65" s="6">
        <f t="shared" si="10"/>
        <v>0</v>
      </c>
      <c r="K65" s="6">
        <f t="shared" si="10"/>
        <v>0</v>
      </c>
      <c r="L65" s="3"/>
    </row>
    <row r="66" spans="2:12" ht="39.950000000000003" customHeight="1" x14ac:dyDescent="0.2">
      <c r="B66" s="14" t="s">
        <v>51</v>
      </c>
      <c r="C66" s="22" t="s">
        <v>48</v>
      </c>
      <c r="D66" s="22"/>
      <c r="E66" s="22"/>
      <c r="F66" s="22"/>
      <c r="G66" s="22"/>
      <c r="H66" s="22"/>
      <c r="I66" s="22"/>
      <c r="J66" s="22"/>
      <c r="K66" s="22"/>
      <c r="L66" s="2"/>
    </row>
    <row r="67" spans="2:12" ht="39.950000000000003" customHeight="1" x14ac:dyDescent="0.2">
      <c r="B67" s="14" t="s">
        <v>51</v>
      </c>
      <c r="C67" s="14" t="s">
        <v>52</v>
      </c>
      <c r="D67" s="6">
        <v>34</v>
      </c>
      <c r="E67" s="6">
        <v>1</v>
      </c>
      <c r="F67" s="6">
        <v>35</v>
      </c>
      <c r="G67" s="6" t="s">
        <v>15</v>
      </c>
      <c r="H67" s="6" t="s">
        <v>15</v>
      </c>
      <c r="I67" s="6">
        <v>35</v>
      </c>
      <c r="J67" s="6" t="s">
        <v>15</v>
      </c>
      <c r="K67" s="6" t="s">
        <v>15</v>
      </c>
      <c r="L67" s="3"/>
    </row>
    <row r="68" spans="2:12" ht="39.950000000000003" customHeight="1" x14ac:dyDescent="0.2">
      <c r="B68" s="14" t="s">
        <v>51</v>
      </c>
      <c r="C68" s="14" t="s">
        <v>53</v>
      </c>
      <c r="D68" s="6">
        <v>24</v>
      </c>
      <c r="E68" s="6">
        <v>1</v>
      </c>
      <c r="F68" s="6">
        <v>26</v>
      </c>
      <c r="G68" s="6" t="s">
        <v>15</v>
      </c>
      <c r="H68" s="6" t="s">
        <v>15</v>
      </c>
      <c r="I68" s="6">
        <v>26</v>
      </c>
      <c r="J68" s="6" t="s">
        <v>15</v>
      </c>
      <c r="K68" s="6" t="s">
        <v>15</v>
      </c>
      <c r="L68" s="3"/>
    </row>
    <row r="69" spans="2:12" ht="39.950000000000003" customHeight="1" x14ac:dyDescent="0.2">
      <c r="B69" s="14" t="s">
        <v>51</v>
      </c>
      <c r="C69" s="14" t="s">
        <v>54</v>
      </c>
      <c r="D69" s="6">
        <v>34</v>
      </c>
      <c r="E69" s="6">
        <v>1</v>
      </c>
      <c r="F69" s="6">
        <v>35</v>
      </c>
      <c r="G69" s="6" t="s">
        <v>15</v>
      </c>
      <c r="H69" s="6" t="s">
        <v>15</v>
      </c>
      <c r="I69" s="6">
        <v>35</v>
      </c>
      <c r="J69" s="6" t="s">
        <v>15</v>
      </c>
      <c r="K69" s="6" t="s">
        <v>15</v>
      </c>
      <c r="L69" s="3"/>
    </row>
    <row r="70" spans="2:12" ht="39.950000000000003" customHeight="1" x14ac:dyDescent="0.2">
      <c r="B70" s="14" t="s">
        <v>51</v>
      </c>
      <c r="C70" s="14" t="s">
        <v>55</v>
      </c>
      <c r="D70" s="6">
        <v>29</v>
      </c>
      <c r="E70" s="6">
        <v>1</v>
      </c>
      <c r="F70" s="6">
        <v>31</v>
      </c>
      <c r="G70" s="6" t="s">
        <v>15</v>
      </c>
      <c r="H70" s="6" t="s">
        <v>15</v>
      </c>
      <c r="I70" s="6">
        <v>31</v>
      </c>
      <c r="J70" s="6" t="s">
        <v>15</v>
      </c>
      <c r="K70" s="6" t="s">
        <v>15</v>
      </c>
      <c r="L70" s="3"/>
    </row>
    <row r="71" spans="2:12" ht="39.950000000000003" customHeight="1" x14ac:dyDescent="0.2">
      <c r="B71" s="14" t="s">
        <v>51</v>
      </c>
      <c r="C71" s="14" t="s">
        <v>57</v>
      </c>
      <c r="D71" s="6">
        <v>36</v>
      </c>
      <c r="E71" s="6">
        <v>1</v>
      </c>
      <c r="F71" s="6">
        <v>30</v>
      </c>
      <c r="G71" s="6" t="s">
        <v>15</v>
      </c>
      <c r="H71" s="6" t="s">
        <v>15</v>
      </c>
      <c r="I71" s="6">
        <v>30</v>
      </c>
      <c r="J71" s="6" t="s">
        <v>15</v>
      </c>
      <c r="K71" s="6" t="s">
        <v>15</v>
      </c>
      <c r="L71" s="3"/>
    </row>
    <row r="72" spans="2:12" ht="39.950000000000003" customHeight="1" x14ac:dyDescent="0.2">
      <c r="B72" s="14" t="s">
        <v>51</v>
      </c>
      <c r="C72" s="7" t="s">
        <v>233</v>
      </c>
      <c r="D72" s="6">
        <f>SUM(D67:D71)</f>
        <v>157</v>
      </c>
      <c r="E72" s="6">
        <f t="shared" ref="E72:K72" si="11">SUM(E67:E71)</f>
        <v>5</v>
      </c>
      <c r="F72" s="6">
        <f t="shared" si="11"/>
        <v>157</v>
      </c>
      <c r="G72" s="6">
        <f t="shared" si="11"/>
        <v>0</v>
      </c>
      <c r="H72" s="6">
        <f t="shared" si="11"/>
        <v>0</v>
      </c>
      <c r="I72" s="6">
        <f t="shared" si="11"/>
        <v>157</v>
      </c>
      <c r="J72" s="6">
        <f t="shared" si="11"/>
        <v>0</v>
      </c>
      <c r="K72" s="6">
        <f t="shared" si="11"/>
        <v>0</v>
      </c>
      <c r="L72" s="3"/>
    </row>
    <row r="73" spans="2:12" ht="39.950000000000003" customHeight="1" x14ac:dyDescent="0.2">
      <c r="B73" s="19" t="s">
        <v>20</v>
      </c>
      <c r="C73" s="20"/>
      <c r="D73" s="8">
        <f>D65+D72</f>
        <v>538</v>
      </c>
      <c r="E73" s="8">
        <f t="shared" ref="E73:K73" si="12">E65+E72</f>
        <v>16</v>
      </c>
      <c r="F73" s="8">
        <f t="shared" si="12"/>
        <v>538</v>
      </c>
      <c r="G73" s="8">
        <f t="shared" si="12"/>
        <v>0</v>
      </c>
      <c r="H73" s="8">
        <f t="shared" si="12"/>
        <v>0</v>
      </c>
      <c r="I73" s="8">
        <f t="shared" si="12"/>
        <v>538</v>
      </c>
      <c r="J73" s="8">
        <f t="shared" si="12"/>
        <v>0</v>
      </c>
      <c r="K73" s="8">
        <f t="shared" si="12"/>
        <v>0</v>
      </c>
      <c r="L73" s="3"/>
    </row>
    <row r="74" spans="2:12" ht="39.950000000000003" customHeight="1" x14ac:dyDescent="0.2">
      <c r="B74" s="14" t="s">
        <v>63</v>
      </c>
      <c r="C74" s="22" t="s">
        <v>13</v>
      </c>
      <c r="D74" s="22"/>
      <c r="E74" s="22"/>
      <c r="F74" s="22"/>
      <c r="G74" s="22"/>
      <c r="H74" s="22"/>
      <c r="I74" s="22"/>
      <c r="J74" s="22"/>
      <c r="K74" s="22"/>
      <c r="L74" s="2"/>
    </row>
    <row r="75" spans="2:12" ht="58.5" x14ac:dyDescent="0.2">
      <c r="B75" s="14" t="s">
        <v>63</v>
      </c>
      <c r="C75" s="14" t="s">
        <v>64</v>
      </c>
      <c r="D75" s="6">
        <v>60</v>
      </c>
      <c r="E75" s="6">
        <v>1</v>
      </c>
      <c r="F75" s="6">
        <v>60</v>
      </c>
      <c r="G75" s="6" t="s">
        <v>15</v>
      </c>
      <c r="H75" s="6" t="s">
        <v>15</v>
      </c>
      <c r="I75" s="6">
        <v>60</v>
      </c>
      <c r="J75" s="6" t="s">
        <v>15</v>
      </c>
      <c r="K75" s="6" t="s">
        <v>15</v>
      </c>
      <c r="L75" s="3"/>
    </row>
    <row r="76" spans="2:12" ht="58.5" x14ac:dyDescent="0.2">
      <c r="B76" s="14" t="s">
        <v>63</v>
      </c>
      <c r="C76" s="14" t="s">
        <v>65</v>
      </c>
      <c r="D76" s="6">
        <v>0</v>
      </c>
      <c r="E76" s="6">
        <v>1</v>
      </c>
      <c r="F76" s="6">
        <v>45</v>
      </c>
      <c r="G76" s="6" t="s">
        <v>15</v>
      </c>
      <c r="H76" s="6" t="s">
        <v>15</v>
      </c>
      <c r="I76" s="6">
        <v>45</v>
      </c>
      <c r="J76" s="6" t="s">
        <v>15</v>
      </c>
      <c r="K76" s="6" t="s">
        <v>15</v>
      </c>
      <c r="L76" s="3" t="s">
        <v>240</v>
      </c>
    </row>
    <row r="77" spans="2:12" ht="39.950000000000003" customHeight="1" x14ac:dyDescent="0.2">
      <c r="B77" s="14" t="s">
        <v>63</v>
      </c>
      <c r="C77" s="7" t="s">
        <v>232</v>
      </c>
      <c r="D77" s="6">
        <f>SUM(D75:D76)</f>
        <v>60</v>
      </c>
      <c r="E77" s="6">
        <f t="shared" ref="E77:K77" si="13">SUM(E75:E76)</f>
        <v>2</v>
      </c>
      <c r="F77" s="6">
        <f t="shared" si="13"/>
        <v>105</v>
      </c>
      <c r="G77" s="6">
        <f t="shared" si="13"/>
        <v>0</v>
      </c>
      <c r="H77" s="6">
        <f t="shared" si="13"/>
        <v>0</v>
      </c>
      <c r="I77" s="6">
        <f t="shared" si="13"/>
        <v>105</v>
      </c>
      <c r="J77" s="6">
        <f t="shared" si="13"/>
        <v>0</v>
      </c>
      <c r="K77" s="6">
        <f t="shared" si="13"/>
        <v>0</v>
      </c>
      <c r="L77" s="3"/>
    </row>
    <row r="78" spans="2:12" ht="39.950000000000003" customHeight="1" x14ac:dyDescent="0.2">
      <c r="B78" s="19" t="s">
        <v>20</v>
      </c>
      <c r="C78" s="20"/>
      <c r="D78" s="8">
        <f>D77</f>
        <v>60</v>
      </c>
      <c r="E78" s="8">
        <f t="shared" ref="E78:K78" si="14">E77</f>
        <v>2</v>
      </c>
      <c r="F78" s="8">
        <f t="shared" si="14"/>
        <v>105</v>
      </c>
      <c r="G78" s="8">
        <f t="shared" si="14"/>
        <v>0</v>
      </c>
      <c r="H78" s="8">
        <f t="shared" si="14"/>
        <v>0</v>
      </c>
      <c r="I78" s="8">
        <f t="shared" si="14"/>
        <v>105</v>
      </c>
      <c r="J78" s="8">
        <f t="shared" si="14"/>
        <v>0</v>
      </c>
      <c r="K78" s="8">
        <f t="shared" si="14"/>
        <v>0</v>
      </c>
      <c r="L78" s="3"/>
    </row>
    <row r="79" spans="2:12" ht="39.950000000000003" customHeight="1" x14ac:dyDescent="0.2">
      <c r="B79" s="14" t="s">
        <v>66</v>
      </c>
      <c r="C79" s="22" t="s">
        <v>13</v>
      </c>
      <c r="D79" s="22"/>
      <c r="E79" s="22"/>
      <c r="F79" s="22"/>
      <c r="G79" s="22"/>
      <c r="H79" s="22"/>
      <c r="I79" s="22"/>
      <c r="J79" s="22"/>
      <c r="K79" s="22"/>
      <c r="L79" s="2"/>
    </row>
    <row r="80" spans="2:12" ht="39.950000000000003" customHeight="1" x14ac:dyDescent="0.2">
      <c r="B80" s="14" t="s">
        <v>66</v>
      </c>
      <c r="C80" s="14" t="s">
        <v>67</v>
      </c>
      <c r="D80" s="6">
        <v>30</v>
      </c>
      <c r="E80" s="6">
        <v>1</v>
      </c>
      <c r="F80" s="6">
        <v>40</v>
      </c>
      <c r="G80" s="6" t="s">
        <v>15</v>
      </c>
      <c r="H80" s="6" t="s">
        <v>15</v>
      </c>
      <c r="I80" s="6">
        <v>40</v>
      </c>
      <c r="J80" s="6" t="s">
        <v>15</v>
      </c>
      <c r="K80" s="6" t="s">
        <v>15</v>
      </c>
      <c r="L80" s="3"/>
    </row>
    <row r="81" spans="2:12" ht="39.950000000000003" customHeight="1" x14ac:dyDescent="0.2">
      <c r="B81" s="14" t="s">
        <v>66</v>
      </c>
      <c r="C81" s="14" t="s">
        <v>68</v>
      </c>
      <c r="D81" s="6">
        <v>40</v>
      </c>
      <c r="E81" s="6">
        <v>1</v>
      </c>
      <c r="F81" s="6">
        <v>30</v>
      </c>
      <c r="G81" s="6" t="s">
        <v>15</v>
      </c>
      <c r="H81" s="6" t="s">
        <v>15</v>
      </c>
      <c r="I81" s="6">
        <v>30</v>
      </c>
      <c r="J81" s="6" t="s">
        <v>15</v>
      </c>
      <c r="K81" s="6" t="s">
        <v>15</v>
      </c>
      <c r="L81" s="3"/>
    </row>
    <row r="82" spans="2:12" ht="39.950000000000003" customHeight="1" x14ac:dyDescent="0.2">
      <c r="B82" s="14" t="s">
        <v>66</v>
      </c>
      <c r="C82" s="14" t="s">
        <v>69</v>
      </c>
      <c r="D82" s="6">
        <v>40</v>
      </c>
      <c r="E82" s="6">
        <v>1</v>
      </c>
      <c r="F82" s="6">
        <v>40</v>
      </c>
      <c r="G82" s="6" t="s">
        <v>15</v>
      </c>
      <c r="H82" s="6" t="s">
        <v>15</v>
      </c>
      <c r="I82" s="6">
        <v>40</v>
      </c>
      <c r="J82" s="6" t="s">
        <v>15</v>
      </c>
      <c r="K82" s="6" t="s">
        <v>15</v>
      </c>
      <c r="L82" s="3"/>
    </row>
    <row r="83" spans="2:12" ht="39.950000000000003" customHeight="1" x14ac:dyDescent="0.2">
      <c r="B83" s="14" t="s">
        <v>66</v>
      </c>
      <c r="C83" s="7" t="s">
        <v>232</v>
      </c>
      <c r="D83" s="6">
        <f t="shared" ref="D83:K83" si="15">SUM(D80:D82)</f>
        <v>110</v>
      </c>
      <c r="E83" s="6">
        <f t="shared" si="15"/>
        <v>3</v>
      </c>
      <c r="F83" s="6">
        <f t="shared" si="15"/>
        <v>110</v>
      </c>
      <c r="G83" s="6">
        <f t="shared" si="15"/>
        <v>0</v>
      </c>
      <c r="H83" s="6">
        <f t="shared" si="15"/>
        <v>0</v>
      </c>
      <c r="I83" s="6">
        <f t="shared" si="15"/>
        <v>110</v>
      </c>
      <c r="J83" s="6">
        <f t="shared" si="15"/>
        <v>0</v>
      </c>
      <c r="K83" s="6">
        <f t="shared" si="15"/>
        <v>0</v>
      </c>
      <c r="L83" s="3"/>
    </row>
    <row r="84" spans="2:12" ht="39.950000000000003" customHeight="1" x14ac:dyDescent="0.2">
      <c r="B84" s="19" t="s">
        <v>20</v>
      </c>
      <c r="C84" s="20"/>
      <c r="D84" s="8">
        <f>D83</f>
        <v>110</v>
      </c>
      <c r="E84" s="8">
        <f t="shared" ref="E84:K84" si="16">E83</f>
        <v>3</v>
      </c>
      <c r="F84" s="8">
        <f t="shared" si="16"/>
        <v>110</v>
      </c>
      <c r="G84" s="8">
        <f t="shared" si="16"/>
        <v>0</v>
      </c>
      <c r="H84" s="8">
        <f t="shared" si="16"/>
        <v>0</v>
      </c>
      <c r="I84" s="8">
        <f t="shared" si="16"/>
        <v>110</v>
      </c>
      <c r="J84" s="8">
        <f t="shared" si="16"/>
        <v>0</v>
      </c>
      <c r="K84" s="8">
        <f t="shared" si="16"/>
        <v>0</v>
      </c>
      <c r="L84" s="3"/>
    </row>
    <row r="85" spans="2:12" ht="39.950000000000003" customHeight="1" x14ac:dyDescent="0.2">
      <c r="B85" s="14" t="s">
        <v>70</v>
      </c>
      <c r="C85" s="22" t="s">
        <v>13</v>
      </c>
      <c r="D85" s="22"/>
      <c r="E85" s="22"/>
      <c r="F85" s="22"/>
      <c r="G85" s="22"/>
      <c r="H85" s="22"/>
      <c r="I85" s="22"/>
      <c r="J85" s="22"/>
      <c r="K85" s="22"/>
      <c r="L85" s="2"/>
    </row>
    <row r="86" spans="2:12" ht="39.950000000000003" customHeight="1" x14ac:dyDescent="0.2">
      <c r="B86" s="14" t="s">
        <v>70</v>
      </c>
      <c r="C86" s="14" t="s">
        <v>71</v>
      </c>
      <c r="D86" s="6">
        <v>45</v>
      </c>
      <c r="E86" s="6">
        <v>1</v>
      </c>
      <c r="F86" s="6">
        <v>45</v>
      </c>
      <c r="G86" s="6" t="s">
        <v>15</v>
      </c>
      <c r="H86" s="6" t="s">
        <v>15</v>
      </c>
      <c r="I86" s="6">
        <v>45</v>
      </c>
      <c r="J86" s="6" t="s">
        <v>15</v>
      </c>
      <c r="K86" s="6" t="s">
        <v>15</v>
      </c>
      <c r="L86" s="3"/>
    </row>
    <row r="87" spans="2:12" ht="39.950000000000003" customHeight="1" x14ac:dyDescent="0.2">
      <c r="B87" s="14" t="s">
        <v>70</v>
      </c>
      <c r="C87" s="14" t="s">
        <v>72</v>
      </c>
      <c r="D87" s="6">
        <v>57</v>
      </c>
      <c r="E87" s="6">
        <v>1</v>
      </c>
      <c r="F87" s="6">
        <v>50</v>
      </c>
      <c r="G87" s="6" t="s">
        <v>15</v>
      </c>
      <c r="H87" s="6" t="s">
        <v>15</v>
      </c>
      <c r="I87" s="6">
        <v>50</v>
      </c>
      <c r="J87" s="6" t="s">
        <v>15</v>
      </c>
      <c r="K87" s="6" t="s">
        <v>15</v>
      </c>
      <c r="L87" s="3"/>
    </row>
    <row r="88" spans="2:12" ht="39.950000000000003" customHeight="1" x14ac:dyDescent="0.2">
      <c r="B88" s="14" t="s">
        <v>70</v>
      </c>
      <c r="C88" s="14" t="s">
        <v>73</v>
      </c>
      <c r="D88" s="6">
        <v>58</v>
      </c>
      <c r="E88" s="6">
        <v>1</v>
      </c>
      <c r="F88" s="6">
        <v>47</v>
      </c>
      <c r="G88" s="6" t="s">
        <v>15</v>
      </c>
      <c r="H88" s="6" t="s">
        <v>15</v>
      </c>
      <c r="I88" s="6">
        <v>47</v>
      </c>
      <c r="J88" s="6" t="s">
        <v>15</v>
      </c>
      <c r="K88" s="6" t="s">
        <v>15</v>
      </c>
      <c r="L88" s="3"/>
    </row>
    <row r="89" spans="2:12" ht="39.950000000000003" customHeight="1" x14ac:dyDescent="0.2">
      <c r="B89" s="14" t="s">
        <v>70</v>
      </c>
      <c r="C89" s="14" t="s">
        <v>74</v>
      </c>
      <c r="D89" s="6">
        <v>50</v>
      </c>
      <c r="E89" s="6">
        <v>1</v>
      </c>
      <c r="F89" s="6">
        <v>45</v>
      </c>
      <c r="G89" s="6" t="s">
        <v>15</v>
      </c>
      <c r="H89" s="6" t="s">
        <v>15</v>
      </c>
      <c r="I89" s="6">
        <v>45</v>
      </c>
      <c r="J89" s="6" t="s">
        <v>15</v>
      </c>
      <c r="K89" s="6" t="s">
        <v>15</v>
      </c>
      <c r="L89" s="3"/>
    </row>
    <row r="90" spans="2:12" ht="39.950000000000003" customHeight="1" x14ac:dyDescent="0.2">
      <c r="B90" s="14" t="s">
        <v>70</v>
      </c>
      <c r="C90" s="14" t="s">
        <v>75</v>
      </c>
      <c r="D90" s="6">
        <v>60</v>
      </c>
      <c r="E90" s="6">
        <v>1</v>
      </c>
      <c r="F90" s="6">
        <v>48</v>
      </c>
      <c r="G90" s="6" t="s">
        <v>15</v>
      </c>
      <c r="H90" s="6" t="s">
        <v>15</v>
      </c>
      <c r="I90" s="6">
        <v>48</v>
      </c>
      <c r="J90" s="6" t="s">
        <v>15</v>
      </c>
      <c r="K90" s="6" t="s">
        <v>15</v>
      </c>
      <c r="L90" s="3"/>
    </row>
    <row r="91" spans="2:12" ht="39.950000000000003" customHeight="1" x14ac:dyDescent="0.2">
      <c r="B91" s="14" t="s">
        <v>70</v>
      </c>
      <c r="C91" s="14" t="s">
        <v>76</v>
      </c>
      <c r="D91" s="6">
        <v>60</v>
      </c>
      <c r="E91" s="6">
        <v>1</v>
      </c>
      <c r="F91" s="6">
        <v>50</v>
      </c>
      <c r="G91" s="6" t="s">
        <v>15</v>
      </c>
      <c r="H91" s="6" t="s">
        <v>15</v>
      </c>
      <c r="I91" s="6">
        <v>50</v>
      </c>
      <c r="J91" s="6" t="s">
        <v>15</v>
      </c>
      <c r="K91" s="6" t="s">
        <v>15</v>
      </c>
      <c r="L91" s="3"/>
    </row>
    <row r="92" spans="2:12" ht="39.950000000000003" customHeight="1" x14ac:dyDescent="0.2">
      <c r="B92" s="14" t="s">
        <v>70</v>
      </c>
      <c r="C92" s="14" t="s">
        <v>42</v>
      </c>
      <c r="D92" s="6">
        <v>45</v>
      </c>
      <c r="E92" s="6">
        <v>1</v>
      </c>
      <c r="F92" s="6">
        <v>45</v>
      </c>
      <c r="G92" s="6" t="s">
        <v>15</v>
      </c>
      <c r="H92" s="6" t="s">
        <v>15</v>
      </c>
      <c r="I92" s="6">
        <v>45</v>
      </c>
      <c r="J92" s="6" t="s">
        <v>15</v>
      </c>
      <c r="K92" s="6" t="s">
        <v>15</v>
      </c>
      <c r="L92" s="3"/>
    </row>
    <row r="93" spans="2:12" ht="39.950000000000003" customHeight="1" x14ac:dyDescent="0.2">
      <c r="B93" s="14" t="s">
        <v>70</v>
      </c>
      <c r="C93" s="14" t="s">
        <v>78</v>
      </c>
      <c r="D93" s="6">
        <v>50</v>
      </c>
      <c r="E93" s="6">
        <v>1</v>
      </c>
      <c r="F93" s="6">
        <v>50</v>
      </c>
      <c r="G93" s="6" t="s">
        <v>15</v>
      </c>
      <c r="H93" s="6" t="s">
        <v>15</v>
      </c>
      <c r="I93" s="6">
        <v>50</v>
      </c>
      <c r="J93" s="6" t="s">
        <v>15</v>
      </c>
      <c r="K93" s="6" t="s">
        <v>15</v>
      </c>
      <c r="L93" s="3"/>
    </row>
    <row r="94" spans="2:12" ht="39.950000000000003" customHeight="1" x14ac:dyDescent="0.2">
      <c r="B94" s="14" t="s">
        <v>70</v>
      </c>
      <c r="C94" s="14" t="s">
        <v>79</v>
      </c>
      <c r="D94" s="6">
        <v>0</v>
      </c>
      <c r="E94" s="6">
        <v>1</v>
      </c>
      <c r="F94" s="6">
        <v>45</v>
      </c>
      <c r="G94" s="6" t="s">
        <v>15</v>
      </c>
      <c r="H94" s="6" t="s">
        <v>15</v>
      </c>
      <c r="I94" s="6">
        <v>45</v>
      </c>
      <c r="J94" s="6" t="s">
        <v>15</v>
      </c>
      <c r="K94" s="6" t="s">
        <v>15</v>
      </c>
      <c r="L94" s="3" t="s">
        <v>240</v>
      </c>
    </row>
    <row r="95" spans="2:12" ht="39.950000000000003" customHeight="1" x14ac:dyDescent="0.2">
      <c r="B95" s="14" t="s">
        <v>70</v>
      </c>
      <c r="C95" s="7" t="s">
        <v>232</v>
      </c>
      <c r="D95" s="6">
        <f t="shared" ref="D95:K95" si="17">SUM(D86:D94)</f>
        <v>425</v>
      </c>
      <c r="E95" s="6">
        <f t="shared" si="17"/>
        <v>9</v>
      </c>
      <c r="F95" s="6">
        <f t="shared" si="17"/>
        <v>425</v>
      </c>
      <c r="G95" s="6">
        <f t="shared" si="17"/>
        <v>0</v>
      </c>
      <c r="H95" s="6">
        <f t="shared" si="17"/>
        <v>0</v>
      </c>
      <c r="I95" s="6">
        <f t="shared" si="17"/>
        <v>425</v>
      </c>
      <c r="J95" s="6">
        <f t="shared" si="17"/>
        <v>0</v>
      </c>
      <c r="K95" s="6">
        <f t="shared" si="17"/>
        <v>0</v>
      </c>
      <c r="L95" s="3"/>
    </row>
    <row r="96" spans="2:12" ht="39.950000000000003" customHeight="1" x14ac:dyDescent="0.2">
      <c r="B96" s="19" t="s">
        <v>20</v>
      </c>
      <c r="C96" s="20"/>
      <c r="D96" s="8">
        <f>D95</f>
        <v>425</v>
      </c>
      <c r="E96" s="8">
        <f t="shared" ref="E96:K96" si="18">E95</f>
        <v>9</v>
      </c>
      <c r="F96" s="8">
        <f t="shared" si="18"/>
        <v>425</v>
      </c>
      <c r="G96" s="8">
        <f t="shared" si="18"/>
        <v>0</v>
      </c>
      <c r="H96" s="8">
        <f t="shared" si="18"/>
        <v>0</v>
      </c>
      <c r="I96" s="8">
        <f t="shared" si="18"/>
        <v>425</v>
      </c>
      <c r="J96" s="8">
        <f t="shared" si="18"/>
        <v>0</v>
      </c>
      <c r="K96" s="8">
        <f t="shared" si="18"/>
        <v>0</v>
      </c>
      <c r="L96" s="3"/>
    </row>
    <row r="97" spans="2:12" ht="39.950000000000003" customHeight="1" x14ac:dyDescent="0.2">
      <c r="B97" s="14" t="s">
        <v>80</v>
      </c>
      <c r="C97" s="22" t="s">
        <v>13</v>
      </c>
      <c r="D97" s="22"/>
      <c r="E97" s="22"/>
      <c r="F97" s="22"/>
      <c r="G97" s="22"/>
      <c r="H97" s="22"/>
      <c r="I97" s="22"/>
      <c r="J97" s="22"/>
      <c r="K97" s="22"/>
      <c r="L97" s="2"/>
    </row>
    <row r="98" spans="2:12" ht="39.950000000000003" customHeight="1" x14ac:dyDescent="0.2">
      <c r="B98" s="14" t="s">
        <v>80</v>
      </c>
      <c r="C98" s="14" t="s">
        <v>60</v>
      </c>
      <c r="D98" s="6">
        <v>40</v>
      </c>
      <c r="E98" s="6">
        <v>1</v>
      </c>
      <c r="F98" s="6">
        <v>36</v>
      </c>
      <c r="G98" s="6" t="s">
        <v>15</v>
      </c>
      <c r="H98" s="6" t="s">
        <v>15</v>
      </c>
      <c r="I98" s="6">
        <v>36</v>
      </c>
      <c r="J98" s="6" t="s">
        <v>15</v>
      </c>
      <c r="K98" s="6" t="s">
        <v>15</v>
      </c>
      <c r="L98" s="3"/>
    </row>
    <row r="99" spans="2:12" ht="39.950000000000003" customHeight="1" x14ac:dyDescent="0.2">
      <c r="B99" s="14" t="s">
        <v>80</v>
      </c>
      <c r="C99" s="7" t="s">
        <v>232</v>
      </c>
      <c r="D99" s="6">
        <f>SUM(D98)</f>
        <v>40</v>
      </c>
      <c r="E99" s="6">
        <f t="shared" ref="E99:K99" si="19">SUM(E98)</f>
        <v>1</v>
      </c>
      <c r="F99" s="6">
        <f t="shared" si="19"/>
        <v>36</v>
      </c>
      <c r="G99" s="6">
        <f t="shared" si="19"/>
        <v>0</v>
      </c>
      <c r="H99" s="6">
        <f t="shared" si="19"/>
        <v>0</v>
      </c>
      <c r="I99" s="6">
        <f t="shared" si="19"/>
        <v>36</v>
      </c>
      <c r="J99" s="6">
        <f t="shared" si="19"/>
        <v>0</v>
      </c>
      <c r="K99" s="6">
        <f t="shared" si="19"/>
        <v>0</v>
      </c>
      <c r="L99" s="3"/>
    </row>
    <row r="100" spans="2:12" ht="39.950000000000003" customHeight="1" x14ac:dyDescent="0.2">
      <c r="B100" s="19" t="s">
        <v>20</v>
      </c>
      <c r="C100" s="20"/>
      <c r="D100" s="8">
        <f>D99</f>
        <v>40</v>
      </c>
      <c r="E100" s="8">
        <f t="shared" ref="E100:K100" si="20">E99</f>
        <v>1</v>
      </c>
      <c r="F100" s="8">
        <f t="shared" si="20"/>
        <v>36</v>
      </c>
      <c r="G100" s="8">
        <f t="shared" si="20"/>
        <v>0</v>
      </c>
      <c r="H100" s="8">
        <f t="shared" si="20"/>
        <v>0</v>
      </c>
      <c r="I100" s="8">
        <f t="shared" si="20"/>
        <v>36</v>
      </c>
      <c r="J100" s="8">
        <f t="shared" si="20"/>
        <v>0</v>
      </c>
      <c r="K100" s="8">
        <f t="shared" si="20"/>
        <v>0</v>
      </c>
      <c r="L100" s="3"/>
    </row>
    <row r="101" spans="2:12" ht="39.950000000000003" customHeight="1" x14ac:dyDescent="0.2">
      <c r="B101" s="14" t="s">
        <v>81</v>
      </c>
      <c r="C101" s="22" t="s">
        <v>13</v>
      </c>
      <c r="D101" s="22"/>
      <c r="E101" s="22"/>
      <c r="F101" s="22"/>
      <c r="G101" s="22"/>
      <c r="H101" s="22"/>
      <c r="I101" s="22"/>
      <c r="J101" s="22"/>
      <c r="K101" s="22"/>
      <c r="L101" s="2"/>
    </row>
    <row r="102" spans="2:12" ht="39.950000000000003" customHeight="1" x14ac:dyDescent="0.2">
      <c r="B102" s="14" t="s">
        <v>81</v>
      </c>
      <c r="C102" s="14" t="s">
        <v>82</v>
      </c>
      <c r="D102" s="6">
        <v>45</v>
      </c>
      <c r="E102" s="6">
        <v>1</v>
      </c>
      <c r="F102" s="6">
        <v>45</v>
      </c>
      <c r="G102" s="6" t="s">
        <v>15</v>
      </c>
      <c r="H102" s="6" t="s">
        <v>15</v>
      </c>
      <c r="I102" s="6">
        <v>45</v>
      </c>
      <c r="J102" s="6" t="s">
        <v>15</v>
      </c>
      <c r="K102" s="6" t="s">
        <v>15</v>
      </c>
      <c r="L102" s="3"/>
    </row>
    <row r="103" spans="2:12" ht="39.950000000000003" customHeight="1" x14ac:dyDescent="0.2">
      <c r="B103" s="14" t="s">
        <v>81</v>
      </c>
      <c r="C103" s="14" t="s">
        <v>28</v>
      </c>
      <c r="D103" s="6">
        <v>45</v>
      </c>
      <c r="E103" s="6">
        <v>1</v>
      </c>
      <c r="F103" s="6">
        <v>48</v>
      </c>
      <c r="G103" s="6" t="s">
        <v>15</v>
      </c>
      <c r="H103" s="6" t="s">
        <v>15</v>
      </c>
      <c r="I103" s="6">
        <v>48</v>
      </c>
      <c r="J103" s="6" t="s">
        <v>15</v>
      </c>
      <c r="K103" s="6" t="s">
        <v>15</v>
      </c>
      <c r="L103" s="3"/>
    </row>
    <row r="104" spans="2:12" ht="39.950000000000003" customHeight="1" x14ac:dyDescent="0.2">
      <c r="B104" s="14" t="s">
        <v>81</v>
      </c>
      <c r="C104" s="14" t="s">
        <v>83</v>
      </c>
      <c r="D104" s="6">
        <v>45</v>
      </c>
      <c r="E104" s="6">
        <v>1</v>
      </c>
      <c r="F104" s="6">
        <v>45</v>
      </c>
      <c r="G104" s="6" t="s">
        <v>15</v>
      </c>
      <c r="H104" s="6" t="s">
        <v>15</v>
      </c>
      <c r="I104" s="6">
        <v>45</v>
      </c>
      <c r="J104" s="6" t="s">
        <v>15</v>
      </c>
      <c r="K104" s="6" t="s">
        <v>15</v>
      </c>
      <c r="L104" s="3"/>
    </row>
    <row r="105" spans="2:12" ht="39.950000000000003" customHeight="1" x14ac:dyDescent="0.2">
      <c r="B105" s="14" t="s">
        <v>81</v>
      </c>
      <c r="C105" s="14" t="s">
        <v>84</v>
      </c>
      <c r="D105" s="6">
        <v>45</v>
      </c>
      <c r="E105" s="6">
        <v>1</v>
      </c>
      <c r="F105" s="6">
        <v>48</v>
      </c>
      <c r="G105" s="6" t="s">
        <v>15</v>
      </c>
      <c r="H105" s="6" t="s">
        <v>15</v>
      </c>
      <c r="I105" s="6">
        <v>48</v>
      </c>
      <c r="J105" s="6" t="s">
        <v>15</v>
      </c>
      <c r="K105" s="6" t="s">
        <v>15</v>
      </c>
      <c r="L105" s="3"/>
    </row>
    <row r="106" spans="2:12" ht="39.950000000000003" customHeight="1" x14ac:dyDescent="0.2">
      <c r="B106" s="14" t="s">
        <v>81</v>
      </c>
      <c r="C106" s="14" t="s">
        <v>75</v>
      </c>
      <c r="D106" s="6">
        <v>45</v>
      </c>
      <c r="E106" s="6" t="s">
        <v>15</v>
      </c>
      <c r="F106" s="6" t="s">
        <v>15</v>
      </c>
      <c r="G106" s="6" t="s">
        <v>15</v>
      </c>
      <c r="H106" s="6" t="s">
        <v>15</v>
      </c>
      <c r="I106" s="6" t="s">
        <v>15</v>
      </c>
      <c r="J106" s="6" t="s">
        <v>15</v>
      </c>
      <c r="K106" s="6" t="s">
        <v>15</v>
      </c>
      <c r="L106" s="3" t="s">
        <v>239</v>
      </c>
    </row>
    <row r="107" spans="2:12" ht="39.950000000000003" customHeight="1" x14ac:dyDescent="0.2">
      <c r="B107" s="14" t="s">
        <v>81</v>
      </c>
      <c r="C107" s="14" t="s">
        <v>34</v>
      </c>
      <c r="D107" s="6">
        <v>40</v>
      </c>
      <c r="E107" s="6">
        <v>1</v>
      </c>
      <c r="F107" s="6">
        <v>46</v>
      </c>
      <c r="G107" s="6" t="s">
        <v>15</v>
      </c>
      <c r="H107" s="6" t="s">
        <v>15</v>
      </c>
      <c r="I107" s="6">
        <v>46</v>
      </c>
      <c r="J107" s="6" t="s">
        <v>15</v>
      </c>
      <c r="K107" s="6" t="s">
        <v>15</v>
      </c>
      <c r="L107" s="3"/>
    </row>
    <row r="108" spans="2:12" ht="39.950000000000003" customHeight="1" x14ac:dyDescent="0.2">
      <c r="B108" s="14" t="s">
        <v>81</v>
      </c>
      <c r="C108" s="7" t="s">
        <v>232</v>
      </c>
      <c r="D108" s="6">
        <f t="shared" ref="D108:K108" si="21">SUM(D102:D107)</f>
        <v>265</v>
      </c>
      <c r="E108" s="6">
        <f t="shared" si="21"/>
        <v>5</v>
      </c>
      <c r="F108" s="6">
        <f t="shared" si="21"/>
        <v>232</v>
      </c>
      <c r="G108" s="6">
        <f t="shared" si="21"/>
        <v>0</v>
      </c>
      <c r="H108" s="6">
        <f t="shared" si="21"/>
        <v>0</v>
      </c>
      <c r="I108" s="6">
        <f t="shared" si="21"/>
        <v>232</v>
      </c>
      <c r="J108" s="6">
        <f t="shared" si="21"/>
        <v>0</v>
      </c>
      <c r="K108" s="6">
        <f t="shared" si="21"/>
        <v>0</v>
      </c>
      <c r="L108" s="3"/>
    </row>
    <row r="109" spans="2:12" ht="39.950000000000003" customHeight="1" x14ac:dyDescent="0.2">
      <c r="B109" s="19" t="s">
        <v>20</v>
      </c>
      <c r="C109" s="20"/>
      <c r="D109" s="8">
        <f>D108</f>
        <v>265</v>
      </c>
      <c r="E109" s="8">
        <f t="shared" ref="E109:K109" si="22">E108</f>
        <v>5</v>
      </c>
      <c r="F109" s="8">
        <f t="shared" si="22"/>
        <v>232</v>
      </c>
      <c r="G109" s="8">
        <f t="shared" si="22"/>
        <v>0</v>
      </c>
      <c r="H109" s="8">
        <f t="shared" si="22"/>
        <v>0</v>
      </c>
      <c r="I109" s="8">
        <f t="shared" si="22"/>
        <v>232</v>
      </c>
      <c r="J109" s="8">
        <f t="shared" si="22"/>
        <v>0</v>
      </c>
      <c r="K109" s="8">
        <f t="shared" si="22"/>
        <v>0</v>
      </c>
      <c r="L109" s="3"/>
    </row>
    <row r="110" spans="2:12" ht="39.950000000000003" customHeight="1" x14ac:dyDescent="0.2">
      <c r="B110" s="14" t="s">
        <v>85</v>
      </c>
      <c r="C110" s="22" t="s">
        <v>48</v>
      </c>
      <c r="D110" s="22"/>
      <c r="E110" s="22"/>
      <c r="F110" s="22"/>
      <c r="G110" s="22"/>
      <c r="H110" s="22"/>
      <c r="I110" s="22"/>
      <c r="J110" s="22"/>
      <c r="K110" s="22"/>
      <c r="L110" s="2"/>
    </row>
    <row r="111" spans="2:12" ht="39.950000000000003" customHeight="1" x14ac:dyDescent="0.2">
      <c r="B111" s="14" t="s">
        <v>85</v>
      </c>
      <c r="C111" s="14" t="s">
        <v>86</v>
      </c>
      <c r="D111" s="6">
        <v>50</v>
      </c>
      <c r="E111" s="6">
        <v>1</v>
      </c>
      <c r="F111" s="6">
        <v>50</v>
      </c>
      <c r="G111" s="6" t="s">
        <v>15</v>
      </c>
      <c r="H111" s="6" t="s">
        <v>15</v>
      </c>
      <c r="I111" s="6">
        <v>50</v>
      </c>
      <c r="J111" s="6" t="s">
        <v>15</v>
      </c>
      <c r="K111" s="6" t="s">
        <v>15</v>
      </c>
      <c r="L111" s="3"/>
    </row>
    <row r="112" spans="2:12" ht="39.950000000000003" customHeight="1" x14ac:dyDescent="0.2">
      <c r="B112" s="14" t="s">
        <v>85</v>
      </c>
      <c r="C112" s="7" t="s">
        <v>233</v>
      </c>
      <c r="D112" s="6">
        <f>SUM(D111)</f>
        <v>50</v>
      </c>
      <c r="E112" s="6">
        <f t="shared" ref="E112:K112" si="23">SUM(E111)</f>
        <v>1</v>
      </c>
      <c r="F112" s="6">
        <f t="shared" si="23"/>
        <v>50</v>
      </c>
      <c r="G112" s="6">
        <f t="shared" si="23"/>
        <v>0</v>
      </c>
      <c r="H112" s="6">
        <f t="shared" si="23"/>
        <v>0</v>
      </c>
      <c r="I112" s="6">
        <f t="shared" si="23"/>
        <v>50</v>
      </c>
      <c r="J112" s="6">
        <f t="shared" si="23"/>
        <v>0</v>
      </c>
      <c r="K112" s="6">
        <f t="shared" si="23"/>
        <v>0</v>
      </c>
      <c r="L112" s="3"/>
    </row>
    <row r="113" spans="2:12" ht="39.950000000000003" customHeight="1" x14ac:dyDescent="0.2">
      <c r="B113" s="19" t="s">
        <v>20</v>
      </c>
      <c r="C113" s="20"/>
      <c r="D113" s="8">
        <f>D112</f>
        <v>50</v>
      </c>
      <c r="E113" s="8">
        <f t="shared" ref="E113:K113" si="24">E112</f>
        <v>1</v>
      </c>
      <c r="F113" s="8">
        <f t="shared" si="24"/>
        <v>50</v>
      </c>
      <c r="G113" s="8">
        <f t="shared" si="24"/>
        <v>0</v>
      </c>
      <c r="H113" s="8">
        <f t="shared" si="24"/>
        <v>0</v>
      </c>
      <c r="I113" s="8">
        <f t="shared" si="24"/>
        <v>50</v>
      </c>
      <c r="J113" s="8">
        <f t="shared" si="24"/>
        <v>0</v>
      </c>
      <c r="K113" s="8">
        <f t="shared" si="24"/>
        <v>0</v>
      </c>
      <c r="L113" s="3"/>
    </row>
    <row r="114" spans="2:12" ht="45" customHeight="1" x14ac:dyDescent="0.2">
      <c r="B114" s="14" t="s">
        <v>87</v>
      </c>
      <c r="C114" s="22" t="s">
        <v>13</v>
      </c>
      <c r="D114" s="22"/>
      <c r="E114" s="22"/>
      <c r="F114" s="22"/>
      <c r="G114" s="22"/>
      <c r="H114" s="22"/>
      <c r="I114" s="22"/>
      <c r="J114" s="22"/>
      <c r="K114" s="22"/>
      <c r="L114" s="2"/>
    </row>
    <row r="115" spans="2:12" ht="45" customHeight="1" x14ac:dyDescent="0.2">
      <c r="B115" s="14" t="s">
        <v>87</v>
      </c>
      <c r="C115" s="14" t="s">
        <v>88</v>
      </c>
      <c r="D115" s="6">
        <v>99</v>
      </c>
      <c r="E115" s="6">
        <v>2</v>
      </c>
      <c r="F115" s="6">
        <v>99</v>
      </c>
      <c r="G115" s="6" t="s">
        <v>15</v>
      </c>
      <c r="H115" s="6" t="s">
        <v>15</v>
      </c>
      <c r="I115" s="6">
        <v>99</v>
      </c>
      <c r="J115" s="6">
        <v>8</v>
      </c>
      <c r="K115" s="6">
        <v>2</v>
      </c>
      <c r="L115" s="3"/>
    </row>
    <row r="116" spans="2:12" ht="45" customHeight="1" x14ac:dyDescent="0.2">
      <c r="B116" s="14" t="s">
        <v>87</v>
      </c>
      <c r="C116" s="7" t="s">
        <v>232</v>
      </c>
      <c r="D116" s="6">
        <f>SUM(D115)</f>
        <v>99</v>
      </c>
      <c r="E116" s="6">
        <f t="shared" ref="E116:K116" si="25">SUM(E115)</f>
        <v>2</v>
      </c>
      <c r="F116" s="6">
        <f t="shared" si="25"/>
        <v>99</v>
      </c>
      <c r="G116" s="6">
        <f t="shared" si="25"/>
        <v>0</v>
      </c>
      <c r="H116" s="6">
        <f t="shared" si="25"/>
        <v>0</v>
      </c>
      <c r="I116" s="6">
        <f t="shared" si="25"/>
        <v>99</v>
      </c>
      <c r="J116" s="6">
        <f t="shared" si="25"/>
        <v>8</v>
      </c>
      <c r="K116" s="6">
        <f t="shared" si="25"/>
        <v>2</v>
      </c>
      <c r="L116" s="3"/>
    </row>
    <row r="117" spans="2:12" ht="39.950000000000003" customHeight="1" x14ac:dyDescent="0.2">
      <c r="B117" s="19" t="s">
        <v>20</v>
      </c>
      <c r="C117" s="20"/>
      <c r="D117" s="8">
        <f>D116</f>
        <v>99</v>
      </c>
      <c r="E117" s="8">
        <f t="shared" ref="E117:K117" si="26">E116</f>
        <v>2</v>
      </c>
      <c r="F117" s="8">
        <f t="shared" si="26"/>
        <v>99</v>
      </c>
      <c r="G117" s="8">
        <f t="shared" si="26"/>
        <v>0</v>
      </c>
      <c r="H117" s="8">
        <f t="shared" si="26"/>
        <v>0</v>
      </c>
      <c r="I117" s="8">
        <f t="shared" si="26"/>
        <v>99</v>
      </c>
      <c r="J117" s="8">
        <f t="shared" si="26"/>
        <v>8</v>
      </c>
      <c r="K117" s="8">
        <f t="shared" si="26"/>
        <v>2</v>
      </c>
      <c r="L117" s="3"/>
    </row>
    <row r="118" spans="2:12" ht="39.950000000000003" customHeight="1" x14ac:dyDescent="0.2">
      <c r="B118" s="14" t="s">
        <v>89</v>
      </c>
      <c r="C118" s="22" t="s">
        <v>13</v>
      </c>
      <c r="D118" s="22"/>
      <c r="E118" s="22"/>
      <c r="F118" s="22"/>
      <c r="G118" s="22"/>
      <c r="H118" s="22"/>
      <c r="I118" s="22"/>
      <c r="J118" s="22"/>
      <c r="K118" s="22"/>
      <c r="L118" s="2"/>
    </row>
    <row r="119" spans="2:12" ht="39.950000000000003" customHeight="1" x14ac:dyDescent="0.2">
      <c r="B119" s="14" t="s">
        <v>89</v>
      </c>
      <c r="C119" s="14" t="s">
        <v>28</v>
      </c>
      <c r="D119" s="6">
        <v>43</v>
      </c>
      <c r="E119" s="6">
        <v>1</v>
      </c>
      <c r="F119" s="6">
        <v>43</v>
      </c>
      <c r="G119" s="6" t="s">
        <v>15</v>
      </c>
      <c r="H119" s="6" t="s">
        <v>15</v>
      </c>
      <c r="I119" s="6">
        <v>43</v>
      </c>
      <c r="J119" s="6" t="s">
        <v>15</v>
      </c>
      <c r="K119" s="6" t="s">
        <v>15</v>
      </c>
      <c r="L119" s="3"/>
    </row>
    <row r="120" spans="2:12" ht="39.950000000000003" customHeight="1" x14ac:dyDescent="0.2">
      <c r="B120" s="14" t="s">
        <v>89</v>
      </c>
      <c r="C120" s="14" t="s">
        <v>90</v>
      </c>
      <c r="D120" s="6">
        <v>43</v>
      </c>
      <c r="E120" s="6">
        <v>1</v>
      </c>
      <c r="F120" s="6">
        <v>43</v>
      </c>
      <c r="G120" s="6" t="s">
        <v>15</v>
      </c>
      <c r="H120" s="6" t="s">
        <v>15</v>
      </c>
      <c r="I120" s="6">
        <v>43</v>
      </c>
      <c r="J120" s="6" t="s">
        <v>15</v>
      </c>
      <c r="K120" s="6" t="s">
        <v>15</v>
      </c>
      <c r="L120" s="3"/>
    </row>
    <row r="121" spans="2:12" ht="39.950000000000003" customHeight="1" x14ac:dyDescent="0.2">
      <c r="B121" s="14" t="s">
        <v>89</v>
      </c>
      <c r="C121" s="14" t="s">
        <v>42</v>
      </c>
      <c r="D121" s="6">
        <v>43</v>
      </c>
      <c r="E121" s="6">
        <v>1</v>
      </c>
      <c r="F121" s="6">
        <v>43</v>
      </c>
      <c r="G121" s="6" t="s">
        <v>15</v>
      </c>
      <c r="H121" s="6" t="s">
        <v>15</v>
      </c>
      <c r="I121" s="6">
        <v>43</v>
      </c>
      <c r="J121" s="6" t="s">
        <v>15</v>
      </c>
      <c r="K121" s="6" t="s">
        <v>15</v>
      </c>
      <c r="L121" s="3"/>
    </row>
    <row r="122" spans="2:12" ht="39.950000000000003" customHeight="1" x14ac:dyDescent="0.2">
      <c r="B122" s="14" t="s">
        <v>89</v>
      </c>
      <c r="C122" s="14" t="s">
        <v>91</v>
      </c>
      <c r="D122" s="6">
        <v>43</v>
      </c>
      <c r="E122" s="6">
        <v>1</v>
      </c>
      <c r="F122" s="6">
        <v>43</v>
      </c>
      <c r="G122" s="6" t="s">
        <v>15</v>
      </c>
      <c r="H122" s="6" t="s">
        <v>15</v>
      </c>
      <c r="I122" s="6">
        <v>43</v>
      </c>
      <c r="J122" s="6" t="s">
        <v>15</v>
      </c>
      <c r="K122" s="6" t="s">
        <v>15</v>
      </c>
      <c r="L122" s="3"/>
    </row>
    <row r="123" spans="2:12" ht="39.950000000000003" customHeight="1" x14ac:dyDescent="0.2">
      <c r="B123" s="14" t="s">
        <v>89</v>
      </c>
      <c r="C123" s="7" t="s">
        <v>232</v>
      </c>
      <c r="D123" s="6">
        <f>SUM(D119:D122)</f>
        <v>172</v>
      </c>
      <c r="E123" s="6">
        <f t="shared" ref="E123:K123" si="27">SUM(E119:E122)</f>
        <v>4</v>
      </c>
      <c r="F123" s="6">
        <f t="shared" si="27"/>
        <v>172</v>
      </c>
      <c r="G123" s="6">
        <f t="shared" si="27"/>
        <v>0</v>
      </c>
      <c r="H123" s="6">
        <f t="shared" si="27"/>
        <v>0</v>
      </c>
      <c r="I123" s="6">
        <f t="shared" si="27"/>
        <v>172</v>
      </c>
      <c r="J123" s="6">
        <f t="shared" si="27"/>
        <v>0</v>
      </c>
      <c r="K123" s="6">
        <f t="shared" si="27"/>
        <v>0</v>
      </c>
      <c r="L123" s="3"/>
    </row>
    <row r="124" spans="2:12" ht="39.950000000000003" customHeight="1" x14ac:dyDescent="0.2">
      <c r="B124" s="19" t="s">
        <v>20</v>
      </c>
      <c r="C124" s="20"/>
      <c r="D124" s="8">
        <f>D123</f>
        <v>172</v>
      </c>
      <c r="E124" s="8">
        <f t="shared" ref="E124:K124" si="28">E123</f>
        <v>4</v>
      </c>
      <c r="F124" s="8">
        <f t="shared" si="28"/>
        <v>172</v>
      </c>
      <c r="G124" s="8">
        <f t="shared" si="28"/>
        <v>0</v>
      </c>
      <c r="H124" s="8">
        <f t="shared" si="28"/>
        <v>0</v>
      </c>
      <c r="I124" s="8">
        <f t="shared" si="28"/>
        <v>172</v>
      </c>
      <c r="J124" s="8">
        <f t="shared" si="28"/>
        <v>0</v>
      </c>
      <c r="K124" s="8">
        <f t="shared" si="28"/>
        <v>0</v>
      </c>
      <c r="L124" s="3"/>
    </row>
    <row r="125" spans="2:12" ht="39.950000000000003" customHeight="1" x14ac:dyDescent="0.2">
      <c r="B125" s="14" t="s">
        <v>92</v>
      </c>
      <c r="C125" s="22" t="s">
        <v>13</v>
      </c>
      <c r="D125" s="22"/>
      <c r="E125" s="22"/>
      <c r="F125" s="22"/>
      <c r="G125" s="22"/>
      <c r="H125" s="22"/>
      <c r="I125" s="22"/>
      <c r="J125" s="22"/>
      <c r="K125" s="22"/>
      <c r="L125" s="2"/>
    </row>
    <row r="126" spans="2:12" ht="39.950000000000003" customHeight="1" x14ac:dyDescent="0.2">
      <c r="B126" s="14" t="s">
        <v>92</v>
      </c>
      <c r="C126" s="14" t="s">
        <v>75</v>
      </c>
      <c r="D126" s="6">
        <v>50</v>
      </c>
      <c r="E126" s="6">
        <v>1</v>
      </c>
      <c r="F126" s="6">
        <v>50</v>
      </c>
      <c r="G126" s="6" t="s">
        <v>15</v>
      </c>
      <c r="H126" s="6" t="s">
        <v>15</v>
      </c>
      <c r="I126" s="6">
        <v>50</v>
      </c>
      <c r="J126" s="6" t="s">
        <v>15</v>
      </c>
      <c r="K126" s="6" t="s">
        <v>15</v>
      </c>
      <c r="L126" s="3"/>
    </row>
    <row r="127" spans="2:12" ht="39.950000000000003" customHeight="1" x14ac:dyDescent="0.2">
      <c r="B127" s="14" t="s">
        <v>92</v>
      </c>
      <c r="C127" s="14" t="s">
        <v>93</v>
      </c>
      <c r="D127" s="6">
        <v>40</v>
      </c>
      <c r="E127" s="6">
        <v>1</v>
      </c>
      <c r="F127" s="6">
        <v>40</v>
      </c>
      <c r="G127" s="6" t="s">
        <v>15</v>
      </c>
      <c r="H127" s="6" t="s">
        <v>15</v>
      </c>
      <c r="I127" s="6">
        <v>40</v>
      </c>
      <c r="J127" s="6" t="s">
        <v>15</v>
      </c>
      <c r="K127" s="6" t="s">
        <v>15</v>
      </c>
      <c r="L127" s="3"/>
    </row>
    <row r="128" spans="2:12" ht="39.950000000000003" customHeight="1" x14ac:dyDescent="0.2">
      <c r="B128" s="14" t="s">
        <v>92</v>
      </c>
      <c r="C128" s="14" t="s">
        <v>52</v>
      </c>
      <c r="D128" s="6">
        <v>40</v>
      </c>
      <c r="E128" s="6">
        <v>1</v>
      </c>
      <c r="F128" s="6">
        <v>40</v>
      </c>
      <c r="G128" s="6" t="s">
        <v>15</v>
      </c>
      <c r="H128" s="6" t="s">
        <v>15</v>
      </c>
      <c r="I128" s="6">
        <v>40</v>
      </c>
      <c r="J128" s="6" t="s">
        <v>15</v>
      </c>
      <c r="K128" s="6" t="s">
        <v>15</v>
      </c>
      <c r="L128" s="3"/>
    </row>
    <row r="129" spans="2:12" ht="39.950000000000003" customHeight="1" x14ac:dyDescent="0.2">
      <c r="B129" s="14" t="s">
        <v>92</v>
      </c>
      <c r="C129" s="14" t="s">
        <v>26</v>
      </c>
      <c r="D129" s="6">
        <v>58</v>
      </c>
      <c r="E129" s="6">
        <v>1</v>
      </c>
      <c r="F129" s="6">
        <v>58</v>
      </c>
      <c r="G129" s="6" t="s">
        <v>15</v>
      </c>
      <c r="H129" s="6" t="s">
        <v>15</v>
      </c>
      <c r="I129" s="6">
        <v>58</v>
      </c>
      <c r="J129" s="6" t="s">
        <v>15</v>
      </c>
      <c r="K129" s="6" t="s">
        <v>15</v>
      </c>
      <c r="L129" s="3"/>
    </row>
    <row r="130" spans="2:12" ht="39.950000000000003" customHeight="1" x14ac:dyDescent="0.2">
      <c r="B130" s="14" t="s">
        <v>92</v>
      </c>
      <c r="C130" s="7" t="s">
        <v>232</v>
      </c>
      <c r="D130" s="6">
        <f>SUM(D126:D129)</f>
        <v>188</v>
      </c>
      <c r="E130" s="6">
        <f t="shared" ref="E130:K130" si="29">SUM(E126:E129)</f>
        <v>4</v>
      </c>
      <c r="F130" s="6">
        <f t="shared" si="29"/>
        <v>188</v>
      </c>
      <c r="G130" s="6">
        <f t="shared" si="29"/>
        <v>0</v>
      </c>
      <c r="H130" s="6">
        <f t="shared" si="29"/>
        <v>0</v>
      </c>
      <c r="I130" s="6">
        <f t="shared" si="29"/>
        <v>188</v>
      </c>
      <c r="J130" s="6">
        <f t="shared" si="29"/>
        <v>0</v>
      </c>
      <c r="K130" s="6">
        <f t="shared" si="29"/>
        <v>0</v>
      </c>
      <c r="L130" s="3"/>
    </row>
    <row r="131" spans="2:12" ht="39.950000000000003" customHeight="1" x14ac:dyDescent="0.2">
      <c r="B131" s="19" t="s">
        <v>20</v>
      </c>
      <c r="C131" s="20"/>
      <c r="D131" s="8">
        <f>D130</f>
        <v>188</v>
      </c>
      <c r="E131" s="8">
        <f t="shared" ref="E131:K131" si="30">E130</f>
        <v>4</v>
      </c>
      <c r="F131" s="8">
        <f t="shared" si="30"/>
        <v>188</v>
      </c>
      <c r="G131" s="8">
        <f t="shared" si="30"/>
        <v>0</v>
      </c>
      <c r="H131" s="8">
        <f t="shared" si="30"/>
        <v>0</v>
      </c>
      <c r="I131" s="8">
        <f t="shared" si="30"/>
        <v>188</v>
      </c>
      <c r="J131" s="8">
        <f t="shared" si="30"/>
        <v>0</v>
      </c>
      <c r="K131" s="8">
        <f t="shared" si="30"/>
        <v>0</v>
      </c>
      <c r="L131" s="3"/>
    </row>
    <row r="132" spans="2:12" ht="39.950000000000003" customHeight="1" x14ac:dyDescent="0.2">
      <c r="B132" s="14" t="s">
        <v>94</v>
      </c>
      <c r="C132" s="22" t="s">
        <v>13</v>
      </c>
      <c r="D132" s="22"/>
      <c r="E132" s="22"/>
      <c r="F132" s="22"/>
      <c r="G132" s="22"/>
      <c r="H132" s="22"/>
      <c r="I132" s="22"/>
      <c r="J132" s="22"/>
      <c r="K132" s="22"/>
      <c r="L132" s="2"/>
    </row>
    <row r="133" spans="2:12" ht="39.950000000000003" customHeight="1" x14ac:dyDescent="0.2">
      <c r="B133" s="14" t="s">
        <v>94</v>
      </c>
      <c r="C133" s="14" t="s">
        <v>14</v>
      </c>
      <c r="D133" s="6">
        <v>116</v>
      </c>
      <c r="E133" s="6">
        <v>2</v>
      </c>
      <c r="F133" s="6">
        <v>111</v>
      </c>
      <c r="G133" s="6" t="s">
        <v>15</v>
      </c>
      <c r="H133" s="6" t="s">
        <v>15</v>
      </c>
      <c r="I133" s="6">
        <v>111</v>
      </c>
      <c r="J133" s="6" t="s">
        <v>15</v>
      </c>
      <c r="K133" s="6" t="s">
        <v>15</v>
      </c>
      <c r="L133" s="3"/>
    </row>
    <row r="134" spans="2:12" ht="39.950000000000003" customHeight="1" x14ac:dyDescent="0.2">
      <c r="B134" s="14" t="s">
        <v>94</v>
      </c>
      <c r="C134" s="14" t="s">
        <v>95</v>
      </c>
      <c r="D134" s="6">
        <v>58</v>
      </c>
      <c r="E134" s="6">
        <v>1</v>
      </c>
      <c r="F134" s="6">
        <v>58</v>
      </c>
      <c r="G134" s="6" t="s">
        <v>15</v>
      </c>
      <c r="H134" s="6" t="s">
        <v>15</v>
      </c>
      <c r="I134" s="6">
        <v>58</v>
      </c>
      <c r="J134" s="6" t="s">
        <v>15</v>
      </c>
      <c r="K134" s="6" t="s">
        <v>15</v>
      </c>
      <c r="L134" s="3"/>
    </row>
    <row r="135" spans="2:12" ht="39.950000000000003" customHeight="1" x14ac:dyDescent="0.2">
      <c r="B135" s="14" t="s">
        <v>94</v>
      </c>
      <c r="C135" s="14" t="s">
        <v>96</v>
      </c>
      <c r="D135" s="6">
        <v>58</v>
      </c>
      <c r="E135" s="6">
        <v>1</v>
      </c>
      <c r="F135" s="6">
        <v>58</v>
      </c>
      <c r="G135" s="6" t="s">
        <v>15</v>
      </c>
      <c r="H135" s="6" t="s">
        <v>15</v>
      </c>
      <c r="I135" s="6">
        <v>58</v>
      </c>
      <c r="J135" s="6" t="s">
        <v>15</v>
      </c>
      <c r="K135" s="6" t="s">
        <v>15</v>
      </c>
      <c r="L135" s="3"/>
    </row>
    <row r="136" spans="2:12" ht="39.950000000000003" customHeight="1" x14ac:dyDescent="0.2">
      <c r="B136" s="14" t="s">
        <v>94</v>
      </c>
      <c r="C136" s="14" t="s">
        <v>97</v>
      </c>
      <c r="D136" s="6">
        <v>50</v>
      </c>
      <c r="E136" s="6">
        <v>1</v>
      </c>
      <c r="F136" s="6">
        <v>50</v>
      </c>
      <c r="G136" s="6" t="s">
        <v>15</v>
      </c>
      <c r="H136" s="6" t="s">
        <v>15</v>
      </c>
      <c r="I136" s="6">
        <v>50</v>
      </c>
      <c r="J136" s="6" t="s">
        <v>15</v>
      </c>
      <c r="K136" s="6" t="s">
        <v>15</v>
      </c>
      <c r="L136" s="3"/>
    </row>
    <row r="137" spans="2:12" ht="39.950000000000003" customHeight="1" x14ac:dyDescent="0.2">
      <c r="B137" s="14" t="s">
        <v>94</v>
      </c>
      <c r="C137" s="14" t="s">
        <v>98</v>
      </c>
      <c r="D137" s="6">
        <v>55</v>
      </c>
      <c r="E137" s="6">
        <v>1</v>
      </c>
      <c r="F137" s="6">
        <v>55</v>
      </c>
      <c r="G137" s="6" t="s">
        <v>15</v>
      </c>
      <c r="H137" s="6" t="s">
        <v>15</v>
      </c>
      <c r="I137" s="6">
        <v>55</v>
      </c>
      <c r="J137" s="6" t="s">
        <v>15</v>
      </c>
      <c r="K137" s="6" t="s">
        <v>15</v>
      </c>
      <c r="L137" s="3"/>
    </row>
    <row r="138" spans="2:12" ht="39.950000000000003" customHeight="1" x14ac:dyDescent="0.2">
      <c r="B138" s="14" t="s">
        <v>94</v>
      </c>
      <c r="C138" s="14" t="s">
        <v>99</v>
      </c>
      <c r="D138" s="6">
        <v>118</v>
      </c>
      <c r="E138" s="6">
        <v>2</v>
      </c>
      <c r="F138" s="6">
        <v>120</v>
      </c>
      <c r="G138" s="6" t="s">
        <v>15</v>
      </c>
      <c r="H138" s="6" t="s">
        <v>15</v>
      </c>
      <c r="I138" s="6">
        <v>120</v>
      </c>
      <c r="J138" s="6" t="s">
        <v>15</v>
      </c>
      <c r="K138" s="6" t="s">
        <v>15</v>
      </c>
      <c r="L138" s="3"/>
    </row>
    <row r="139" spans="2:12" ht="39.950000000000003" customHeight="1" x14ac:dyDescent="0.2">
      <c r="B139" s="14" t="s">
        <v>94</v>
      </c>
      <c r="C139" s="14" t="s">
        <v>100</v>
      </c>
      <c r="D139" s="6">
        <v>58</v>
      </c>
      <c r="E139" s="6">
        <v>1</v>
      </c>
      <c r="F139" s="6">
        <v>58</v>
      </c>
      <c r="G139" s="6" t="s">
        <v>15</v>
      </c>
      <c r="H139" s="6" t="s">
        <v>15</v>
      </c>
      <c r="I139" s="6">
        <v>58</v>
      </c>
      <c r="J139" s="6" t="s">
        <v>15</v>
      </c>
      <c r="K139" s="6" t="s">
        <v>15</v>
      </c>
      <c r="L139" s="3"/>
    </row>
    <row r="140" spans="2:12" ht="39" x14ac:dyDescent="0.2">
      <c r="B140" s="14" t="s">
        <v>94</v>
      </c>
      <c r="C140" s="14" t="s">
        <v>101</v>
      </c>
      <c r="D140" s="6">
        <v>55</v>
      </c>
      <c r="E140" s="6">
        <v>1</v>
      </c>
      <c r="F140" s="6">
        <v>60</v>
      </c>
      <c r="G140" s="6" t="s">
        <v>15</v>
      </c>
      <c r="H140" s="6" t="s">
        <v>15</v>
      </c>
      <c r="I140" s="6">
        <v>60</v>
      </c>
      <c r="J140" s="6" t="s">
        <v>15</v>
      </c>
      <c r="K140" s="6">
        <v>2</v>
      </c>
      <c r="L140" s="4"/>
    </row>
    <row r="141" spans="2:12" ht="39.950000000000003" customHeight="1" x14ac:dyDescent="0.2">
      <c r="B141" s="14" t="s">
        <v>94</v>
      </c>
      <c r="C141" s="14" t="s">
        <v>102</v>
      </c>
      <c r="D141" s="6">
        <v>50</v>
      </c>
      <c r="E141" s="6">
        <v>1</v>
      </c>
      <c r="F141" s="6">
        <v>50</v>
      </c>
      <c r="G141" s="6" t="s">
        <v>15</v>
      </c>
      <c r="H141" s="6" t="s">
        <v>15</v>
      </c>
      <c r="I141" s="6">
        <v>50</v>
      </c>
      <c r="J141" s="6" t="s">
        <v>15</v>
      </c>
      <c r="K141" s="6" t="s">
        <v>15</v>
      </c>
      <c r="L141" s="3"/>
    </row>
    <row r="142" spans="2:12" ht="39.950000000000003" customHeight="1" x14ac:dyDescent="0.2">
      <c r="B142" s="14" t="s">
        <v>94</v>
      </c>
      <c r="C142" s="14" t="s">
        <v>103</v>
      </c>
      <c r="D142" s="6">
        <v>113</v>
      </c>
      <c r="E142" s="6">
        <v>2</v>
      </c>
      <c r="F142" s="6">
        <v>113</v>
      </c>
      <c r="G142" s="6" t="s">
        <v>15</v>
      </c>
      <c r="H142" s="6" t="s">
        <v>15</v>
      </c>
      <c r="I142" s="6">
        <v>113</v>
      </c>
      <c r="J142" s="6" t="s">
        <v>15</v>
      </c>
      <c r="K142" s="6" t="s">
        <v>15</v>
      </c>
      <c r="L142" s="3"/>
    </row>
    <row r="143" spans="2:12" ht="39.950000000000003" customHeight="1" x14ac:dyDescent="0.2">
      <c r="B143" s="14" t="s">
        <v>94</v>
      </c>
      <c r="C143" s="14" t="s">
        <v>104</v>
      </c>
      <c r="D143" s="6">
        <v>86</v>
      </c>
      <c r="E143" s="6">
        <v>2</v>
      </c>
      <c r="F143" s="6">
        <v>92</v>
      </c>
      <c r="G143" s="6" t="s">
        <v>15</v>
      </c>
      <c r="H143" s="6" t="s">
        <v>15</v>
      </c>
      <c r="I143" s="6">
        <v>92</v>
      </c>
      <c r="J143" s="6" t="s">
        <v>15</v>
      </c>
      <c r="K143" s="6">
        <v>2</v>
      </c>
      <c r="L143" s="3"/>
    </row>
    <row r="144" spans="2:12" ht="39.950000000000003" customHeight="1" x14ac:dyDescent="0.2">
      <c r="B144" s="14" t="s">
        <v>94</v>
      </c>
      <c r="C144" s="14" t="s">
        <v>105</v>
      </c>
      <c r="D144" s="6">
        <v>60</v>
      </c>
      <c r="E144" s="6">
        <v>1</v>
      </c>
      <c r="F144" s="6">
        <v>60</v>
      </c>
      <c r="G144" s="6" t="s">
        <v>15</v>
      </c>
      <c r="H144" s="6" t="s">
        <v>15</v>
      </c>
      <c r="I144" s="6">
        <v>60</v>
      </c>
      <c r="J144" s="6" t="s">
        <v>15</v>
      </c>
      <c r="K144" s="6" t="s">
        <v>15</v>
      </c>
      <c r="L144" s="3"/>
    </row>
    <row r="145" spans="2:12" ht="39.950000000000003" customHeight="1" x14ac:dyDescent="0.2">
      <c r="B145" s="14" t="s">
        <v>94</v>
      </c>
      <c r="C145" s="14" t="s">
        <v>26</v>
      </c>
      <c r="D145" s="6">
        <v>54</v>
      </c>
      <c r="E145" s="6">
        <v>1</v>
      </c>
      <c r="F145" s="6">
        <v>54</v>
      </c>
      <c r="G145" s="6" t="s">
        <v>15</v>
      </c>
      <c r="H145" s="6" t="s">
        <v>15</v>
      </c>
      <c r="I145" s="6">
        <v>54</v>
      </c>
      <c r="J145" s="6" t="s">
        <v>15</v>
      </c>
      <c r="K145" s="6" t="s">
        <v>15</v>
      </c>
      <c r="L145" s="3"/>
    </row>
    <row r="146" spans="2:12" ht="39.950000000000003" customHeight="1" x14ac:dyDescent="0.2">
      <c r="B146" s="14" t="s">
        <v>94</v>
      </c>
      <c r="C146" s="14" t="s">
        <v>35</v>
      </c>
      <c r="D146" s="6">
        <v>111</v>
      </c>
      <c r="E146" s="6">
        <v>2</v>
      </c>
      <c r="F146" s="6">
        <v>103</v>
      </c>
      <c r="G146" s="6" t="s">
        <v>15</v>
      </c>
      <c r="H146" s="6" t="s">
        <v>15</v>
      </c>
      <c r="I146" s="6">
        <v>103</v>
      </c>
      <c r="J146" s="6" t="s">
        <v>15</v>
      </c>
      <c r="K146" s="6" t="s">
        <v>15</v>
      </c>
      <c r="L146" s="3"/>
    </row>
    <row r="147" spans="2:12" ht="30" customHeight="1" x14ac:dyDescent="0.2">
      <c r="B147" s="14" t="s">
        <v>94</v>
      </c>
      <c r="C147" s="14" t="s">
        <v>106</v>
      </c>
      <c r="D147" s="6">
        <v>45</v>
      </c>
      <c r="E147" s="6">
        <v>1</v>
      </c>
      <c r="F147" s="6">
        <v>45</v>
      </c>
      <c r="G147" s="6" t="s">
        <v>15</v>
      </c>
      <c r="H147" s="6" t="s">
        <v>15</v>
      </c>
      <c r="I147" s="6">
        <v>45</v>
      </c>
      <c r="J147" s="6" t="s">
        <v>15</v>
      </c>
      <c r="K147" s="6">
        <v>1</v>
      </c>
      <c r="L147" s="4"/>
    </row>
    <row r="148" spans="2:12" ht="39.950000000000003" customHeight="1" x14ac:dyDescent="0.2">
      <c r="B148" s="14" t="s">
        <v>94</v>
      </c>
      <c r="C148" s="14" t="s">
        <v>107</v>
      </c>
      <c r="D148" s="6">
        <v>118</v>
      </c>
      <c r="E148" s="6">
        <v>2</v>
      </c>
      <c r="F148" s="6">
        <v>118</v>
      </c>
      <c r="G148" s="6" t="s">
        <v>15</v>
      </c>
      <c r="H148" s="6" t="s">
        <v>15</v>
      </c>
      <c r="I148" s="6">
        <v>118</v>
      </c>
      <c r="J148" s="6">
        <v>4</v>
      </c>
      <c r="K148" s="6">
        <v>3</v>
      </c>
      <c r="L148" s="3"/>
    </row>
    <row r="149" spans="2:12" ht="39.950000000000003" customHeight="1" x14ac:dyDescent="0.2">
      <c r="B149" s="14" t="s">
        <v>94</v>
      </c>
      <c r="C149" s="7" t="s">
        <v>232</v>
      </c>
      <c r="D149" s="9">
        <f>SUM(D133:D148)</f>
        <v>1205</v>
      </c>
      <c r="E149" s="9">
        <f t="shared" ref="E149:K149" si="31">SUM(E133:E148)</f>
        <v>22</v>
      </c>
      <c r="F149" s="9">
        <f t="shared" si="31"/>
        <v>1205</v>
      </c>
      <c r="G149" s="9">
        <f t="shared" si="31"/>
        <v>0</v>
      </c>
      <c r="H149" s="9">
        <f t="shared" si="31"/>
        <v>0</v>
      </c>
      <c r="I149" s="9">
        <f t="shared" si="31"/>
        <v>1205</v>
      </c>
      <c r="J149" s="9">
        <f t="shared" si="31"/>
        <v>4</v>
      </c>
      <c r="K149" s="9">
        <f t="shared" si="31"/>
        <v>8</v>
      </c>
      <c r="L149" s="3"/>
    </row>
    <row r="150" spans="2:12" ht="39.950000000000003" customHeight="1" x14ac:dyDescent="0.2">
      <c r="B150" s="14" t="s">
        <v>94</v>
      </c>
      <c r="C150" s="22" t="s">
        <v>48</v>
      </c>
      <c r="D150" s="22"/>
      <c r="E150" s="22"/>
      <c r="F150" s="22"/>
      <c r="G150" s="22"/>
      <c r="H150" s="22"/>
      <c r="I150" s="22"/>
      <c r="J150" s="22"/>
      <c r="K150" s="22"/>
      <c r="L150" s="2"/>
    </row>
    <row r="151" spans="2:12" ht="39.950000000000003" customHeight="1" x14ac:dyDescent="0.2">
      <c r="B151" s="14" t="s">
        <v>94</v>
      </c>
      <c r="C151" s="14" t="s">
        <v>108</v>
      </c>
      <c r="D151" s="6">
        <v>40</v>
      </c>
      <c r="E151" s="6">
        <v>1</v>
      </c>
      <c r="F151" s="6">
        <v>40</v>
      </c>
      <c r="G151" s="6" t="s">
        <v>15</v>
      </c>
      <c r="H151" s="6" t="s">
        <v>15</v>
      </c>
      <c r="I151" s="6">
        <v>40</v>
      </c>
      <c r="J151" s="6" t="s">
        <v>15</v>
      </c>
      <c r="K151" s="6" t="s">
        <v>15</v>
      </c>
      <c r="L151" s="3"/>
    </row>
    <row r="152" spans="2:12" ht="39.950000000000003" customHeight="1" x14ac:dyDescent="0.2">
      <c r="B152" s="14" t="s">
        <v>94</v>
      </c>
      <c r="C152" s="7" t="s">
        <v>233</v>
      </c>
      <c r="D152" s="6">
        <f>SUM(D151)</f>
        <v>40</v>
      </c>
      <c r="E152" s="6">
        <f t="shared" ref="E152:K152" si="32">SUM(E151)</f>
        <v>1</v>
      </c>
      <c r="F152" s="6">
        <f t="shared" si="32"/>
        <v>40</v>
      </c>
      <c r="G152" s="6">
        <f t="shared" si="32"/>
        <v>0</v>
      </c>
      <c r="H152" s="6">
        <f t="shared" si="32"/>
        <v>0</v>
      </c>
      <c r="I152" s="6">
        <f t="shared" si="32"/>
        <v>40</v>
      </c>
      <c r="J152" s="6">
        <f t="shared" si="32"/>
        <v>0</v>
      </c>
      <c r="K152" s="6">
        <f t="shared" si="32"/>
        <v>0</v>
      </c>
      <c r="L152" s="3"/>
    </row>
    <row r="153" spans="2:12" ht="39.950000000000003" customHeight="1" x14ac:dyDescent="0.2">
      <c r="B153" s="19" t="s">
        <v>20</v>
      </c>
      <c r="C153" s="20"/>
      <c r="D153" s="10">
        <f>D149+D152</f>
        <v>1245</v>
      </c>
      <c r="E153" s="10">
        <f t="shared" ref="E153:K153" si="33">E149+E152</f>
        <v>23</v>
      </c>
      <c r="F153" s="10">
        <f t="shared" si="33"/>
        <v>1245</v>
      </c>
      <c r="G153" s="10">
        <f t="shared" si="33"/>
        <v>0</v>
      </c>
      <c r="H153" s="10">
        <f t="shared" si="33"/>
        <v>0</v>
      </c>
      <c r="I153" s="10">
        <f t="shared" si="33"/>
        <v>1245</v>
      </c>
      <c r="J153" s="10">
        <f t="shared" si="33"/>
        <v>4</v>
      </c>
      <c r="K153" s="10">
        <f t="shared" si="33"/>
        <v>8</v>
      </c>
      <c r="L153" s="3"/>
    </row>
    <row r="154" spans="2:12" ht="39.950000000000003" customHeight="1" x14ac:dyDescent="0.2">
      <c r="B154" s="14" t="s">
        <v>109</v>
      </c>
      <c r="C154" s="22" t="s">
        <v>13</v>
      </c>
      <c r="D154" s="22"/>
      <c r="E154" s="22"/>
      <c r="F154" s="22"/>
      <c r="G154" s="22"/>
      <c r="H154" s="22"/>
      <c r="I154" s="22"/>
      <c r="J154" s="22"/>
      <c r="K154" s="22"/>
      <c r="L154" s="2"/>
    </row>
    <row r="155" spans="2:12" ht="39.950000000000003" customHeight="1" x14ac:dyDescent="0.2">
      <c r="B155" s="14" t="s">
        <v>109</v>
      </c>
      <c r="C155" s="14" t="s">
        <v>14</v>
      </c>
      <c r="D155" s="6">
        <v>55</v>
      </c>
      <c r="E155" s="6">
        <v>1</v>
      </c>
      <c r="F155" s="6">
        <v>55</v>
      </c>
      <c r="G155" s="6" t="s">
        <v>15</v>
      </c>
      <c r="H155" s="6" t="s">
        <v>15</v>
      </c>
      <c r="I155" s="6">
        <v>55</v>
      </c>
      <c r="J155" s="6" t="s">
        <v>15</v>
      </c>
      <c r="K155" s="6" t="s">
        <v>15</v>
      </c>
      <c r="L155" s="3"/>
    </row>
    <row r="156" spans="2:12" ht="39.950000000000003" customHeight="1" x14ac:dyDescent="0.2">
      <c r="B156" s="14" t="s">
        <v>109</v>
      </c>
      <c r="C156" s="14" t="s">
        <v>110</v>
      </c>
      <c r="D156" s="6">
        <v>55</v>
      </c>
      <c r="E156" s="6">
        <v>1</v>
      </c>
      <c r="F156" s="6">
        <v>55</v>
      </c>
      <c r="G156" s="6" t="s">
        <v>15</v>
      </c>
      <c r="H156" s="6" t="s">
        <v>15</v>
      </c>
      <c r="I156" s="6">
        <v>55</v>
      </c>
      <c r="J156" s="6" t="s">
        <v>15</v>
      </c>
      <c r="K156" s="6" t="s">
        <v>15</v>
      </c>
      <c r="L156" s="3"/>
    </row>
    <row r="157" spans="2:12" ht="39.950000000000003" customHeight="1" x14ac:dyDescent="0.2">
      <c r="B157" s="14" t="s">
        <v>109</v>
      </c>
      <c r="C157" s="14" t="s">
        <v>104</v>
      </c>
      <c r="D157" s="6">
        <v>110</v>
      </c>
      <c r="E157" s="6">
        <v>2</v>
      </c>
      <c r="F157" s="6">
        <v>110</v>
      </c>
      <c r="G157" s="6" t="s">
        <v>15</v>
      </c>
      <c r="H157" s="6" t="s">
        <v>15</v>
      </c>
      <c r="I157" s="6">
        <v>110</v>
      </c>
      <c r="J157" s="6" t="s">
        <v>15</v>
      </c>
      <c r="K157" s="6" t="s">
        <v>15</v>
      </c>
      <c r="L157" s="3"/>
    </row>
    <row r="158" spans="2:12" ht="39.950000000000003" customHeight="1" x14ac:dyDescent="0.2">
      <c r="B158" s="14" t="s">
        <v>109</v>
      </c>
      <c r="C158" s="14" t="s">
        <v>111</v>
      </c>
      <c r="D158" s="6">
        <v>54</v>
      </c>
      <c r="E158" s="6">
        <v>1</v>
      </c>
      <c r="F158" s="6">
        <v>54</v>
      </c>
      <c r="G158" s="6" t="s">
        <v>15</v>
      </c>
      <c r="H158" s="6" t="s">
        <v>15</v>
      </c>
      <c r="I158" s="6">
        <v>54</v>
      </c>
      <c r="J158" s="6" t="s">
        <v>15</v>
      </c>
      <c r="K158" s="6" t="s">
        <v>15</v>
      </c>
      <c r="L158" s="3"/>
    </row>
    <row r="159" spans="2:12" ht="39.950000000000003" customHeight="1" x14ac:dyDescent="0.2">
      <c r="B159" s="14" t="s">
        <v>109</v>
      </c>
      <c r="C159" s="7" t="s">
        <v>232</v>
      </c>
      <c r="D159" s="6">
        <f>SUM(D155:D158)</f>
        <v>274</v>
      </c>
      <c r="E159" s="6">
        <f t="shared" ref="E159:K159" si="34">SUM(E155:E158)</f>
        <v>5</v>
      </c>
      <c r="F159" s="6">
        <f t="shared" si="34"/>
        <v>274</v>
      </c>
      <c r="G159" s="6">
        <f t="shared" si="34"/>
        <v>0</v>
      </c>
      <c r="H159" s="6">
        <f t="shared" si="34"/>
        <v>0</v>
      </c>
      <c r="I159" s="6">
        <f t="shared" si="34"/>
        <v>274</v>
      </c>
      <c r="J159" s="6">
        <f t="shared" si="34"/>
        <v>0</v>
      </c>
      <c r="K159" s="6">
        <f t="shared" si="34"/>
        <v>0</v>
      </c>
      <c r="L159" s="3"/>
    </row>
    <row r="160" spans="2:12" ht="39.950000000000003" customHeight="1" x14ac:dyDescent="0.2">
      <c r="B160" s="19" t="s">
        <v>20</v>
      </c>
      <c r="C160" s="20"/>
      <c r="D160" s="8">
        <f>D159</f>
        <v>274</v>
      </c>
      <c r="E160" s="8">
        <f t="shared" ref="E160:K160" si="35">E159</f>
        <v>5</v>
      </c>
      <c r="F160" s="8">
        <f t="shared" si="35"/>
        <v>274</v>
      </c>
      <c r="G160" s="8">
        <f t="shared" si="35"/>
        <v>0</v>
      </c>
      <c r="H160" s="8">
        <f t="shared" si="35"/>
        <v>0</v>
      </c>
      <c r="I160" s="8">
        <f t="shared" si="35"/>
        <v>274</v>
      </c>
      <c r="J160" s="8">
        <f t="shared" si="35"/>
        <v>0</v>
      </c>
      <c r="K160" s="8">
        <f t="shared" si="35"/>
        <v>0</v>
      </c>
      <c r="L160" s="3"/>
    </row>
    <row r="161" spans="2:12" ht="39.950000000000003" customHeight="1" x14ac:dyDescent="0.2">
      <c r="B161" s="14" t="s">
        <v>112</v>
      </c>
      <c r="C161" s="22" t="s">
        <v>13</v>
      </c>
      <c r="D161" s="22"/>
      <c r="E161" s="22"/>
      <c r="F161" s="22"/>
      <c r="G161" s="22"/>
      <c r="H161" s="22"/>
      <c r="I161" s="22"/>
      <c r="J161" s="22"/>
      <c r="K161" s="22"/>
      <c r="L161" s="2"/>
    </row>
    <row r="162" spans="2:12" ht="39.950000000000003" customHeight="1" x14ac:dyDescent="0.2">
      <c r="B162" s="14" t="s">
        <v>112</v>
      </c>
      <c r="C162" s="14" t="s">
        <v>113</v>
      </c>
      <c r="D162" s="6">
        <v>60</v>
      </c>
      <c r="E162" s="6">
        <v>1</v>
      </c>
      <c r="F162" s="6">
        <v>60</v>
      </c>
      <c r="G162" s="6" t="s">
        <v>15</v>
      </c>
      <c r="H162" s="6" t="s">
        <v>15</v>
      </c>
      <c r="I162" s="6">
        <v>60</v>
      </c>
      <c r="J162" s="6" t="s">
        <v>15</v>
      </c>
      <c r="K162" s="6" t="s">
        <v>15</v>
      </c>
      <c r="L162" s="3"/>
    </row>
    <row r="163" spans="2:12" ht="39.950000000000003" customHeight="1" x14ac:dyDescent="0.2">
      <c r="B163" s="14" t="s">
        <v>112</v>
      </c>
      <c r="C163" s="14" t="s">
        <v>75</v>
      </c>
      <c r="D163" s="6">
        <v>60</v>
      </c>
      <c r="E163" s="6">
        <v>1</v>
      </c>
      <c r="F163" s="6">
        <v>60</v>
      </c>
      <c r="G163" s="6" t="s">
        <v>15</v>
      </c>
      <c r="H163" s="6" t="s">
        <v>15</v>
      </c>
      <c r="I163" s="6">
        <v>60</v>
      </c>
      <c r="J163" s="6" t="s">
        <v>15</v>
      </c>
      <c r="K163" s="6" t="s">
        <v>15</v>
      </c>
      <c r="L163" s="3"/>
    </row>
    <row r="164" spans="2:12" ht="39.950000000000003" customHeight="1" x14ac:dyDescent="0.2">
      <c r="B164" s="14" t="s">
        <v>112</v>
      </c>
      <c r="C164" s="14" t="s">
        <v>69</v>
      </c>
      <c r="D164" s="6">
        <v>60</v>
      </c>
      <c r="E164" s="6">
        <v>1</v>
      </c>
      <c r="F164" s="6">
        <v>60</v>
      </c>
      <c r="G164" s="6" t="s">
        <v>15</v>
      </c>
      <c r="H164" s="6" t="s">
        <v>15</v>
      </c>
      <c r="I164" s="6">
        <v>60</v>
      </c>
      <c r="J164" s="6" t="s">
        <v>15</v>
      </c>
      <c r="K164" s="6" t="s">
        <v>15</v>
      </c>
      <c r="L164" s="3"/>
    </row>
    <row r="165" spans="2:12" ht="39.950000000000003" customHeight="1" x14ac:dyDescent="0.2">
      <c r="B165" s="14" t="s">
        <v>112</v>
      </c>
      <c r="C165" s="14" t="s">
        <v>114</v>
      </c>
      <c r="D165" s="6">
        <v>60</v>
      </c>
      <c r="E165" s="6">
        <v>1</v>
      </c>
      <c r="F165" s="6">
        <v>60</v>
      </c>
      <c r="G165" s="6" t="s">
        <v>15</v>
      </c>
      <c r="H165" s="6" t="s">
        <v>15</v>
      </c>
      <c r="I165" s="6">
        <v>60</v>
      </c>
      <c r="J165" s="6" t="s">
        <v>15</v>
      </c>
      <c r="K165" s="6" t="s">
        <v>15</v>
      </c>
      <c r="L165" s="3"/>
    </row>
    <row r="166" spans="2:12" ht="39.950000000000003" customHeight="1" x14ac:dyDescent="0.2">
      <c r="B166" s="14" t="s">
        <v>112</v>
      </c>
      <c r="C166" s="14" t="s">
        <v>28</v>
      </c>
      <c r="D166" s="6">
        <v>102</v>
      </c>
      <c r="E166" s="6">
        <v>2</v>
      </c>
      <c r="F166" s="6">
        <v>112</v>
      </c>
      <c r="G166" s="6" t="s">
        <v>15</v>
      </c>
      <c r="H166" s="6" t="s">
        <v>15</v>
      </c>
      <c r="I166" s="6">
        <v>112</v>
      </c>
      <c r="J166" s="6" t="s">
        <v>15</v>
      </c>
      <c r="K166" s="6" t="s">
        <v>15</v>
      </c>
      <c r="L166" s="3"/>
    </row>
    <row r="167" spans="2:12" ht="39.950000000000003" customHeight="1" x14ac:dyDescent="0.2">
      <c r="B167" s="14" t="s">
        <v>112</v>
      </c>
      <c r="C167" s="14" t="s">
        <v>42</v>
      </c>
      <c r="D167" s="6">
        <v>54</v>
      </c>
      <c r="E167" s="6">
        <v>1</v>
      </c>
      <c r="F167" s="6">
        <v>54</v>
      </c>
      <c r="G167" s="6" t="s">
        <v>15</v>
      </c>
      <c r="H167" s="6" t="s">
        <v>15</v>
      </c>
      <c r="I167" s="6">
        <v>54</v>
      </c>
      <c r="J167" s="6" t="s">
        <v>15</v>
      </c>
      <c r="K167" s="6" t="s">
        <v>15</v>
      </c>
      <c r="L167" s="3"/>
    </row>
    <row r="168" spans="2:12" ht="39.950000000000003" customHeight="1" x14ac:dyDescent="0.2">
      <c r="B168" s="14" t="s">
        <v>112</v>
      </c>
      <c r="C168" s="14" t="s">
        <v>115</v>
      </c>
      <c r="D168" s="6">
        <v>54</v>
      </c>
      <c r="E168" s="6">
        <v>1</v>
      </c>
      <c r="F168" s="6">
        <v>54</v>
      </c>
      <c r="G168" s="6" t="s">
        <v>15</v>
      </c>
      <c r="H168" s="6" t="s">
        <v>15</v>
      </c>
      <c r="I168" s="6">
        <v>54</v>
      </c>
      <c r="J168" s="6" t="s">
        <v>15</v>
      </c>
      <c r="K168" s="6" t="s">
        <v>15</v>
      </c>
      <c r="L168" s="3"/>
    </row>
    <row r="169" spans="2:12" ht="39.950000000000003" customHeight="1" x14ac:dyDescent="0.2">
      <c r="B169" s="14" t="s">
        <v>112</v>
      </c>
      <c r="C169" s="14" t="s">
        <v>30</v>
      </c>
      <c r="D169" s="6">
        <v>60</v>
      </c>
      <c r="E169" s="6">
        <v>1</v>
      </c>
      <c r="F169" s="6">
        <v>60</v>
      </c>
      <c r="G169" s="6" t="s">
        <v>15</v>
      </c>
      <c r="H169" s="6" t="s">
        <v>15</v>
      </c>
      <c r="I169" s="6">
        <v>60</v>
      </c>
      <c r="J169" s="6" t="s">
        <v>15</v>
      </c>
      <c r="K169" s="6" t="s">
        <v>15</v>
      </c>
      <c r="L169" s="3"/>
    </row>
    <row r="170" spans="2:12" ht="39.950000000000003" customHeight="1" x14ac:dyDescent="0.2">
      <c r="B170" s="14" t="s">
        <v>112</v>
      </c>
      <c r="C170" s="14" t="s">
        <v>116</v>
      </c>
      <c r="D170" s="6">
        <v>54</v>
      </c>
      <c r="E170" s="6">
        <v>1</v>
      </c>
      <c r="F170" s="6">
        <v>54</v>
      </c>
      <c r="G170" s="6" t="s">
        <v>15</v>
      </c>
      <c r="H170" s="6" t="s">
        <v>15</v>
      </c>
      <c r="I170" s="6">
        <v>54</v>
      </c>
      <c r="J170" s="6" t="s">
        <v>15</v>
      </c>
      <c r="K170" s="6" t="s">
        <v>15</v>
      </c>
      <c r="L170" s="3"/>
    </row>
    <row r="171" spans="2:12" ht="39.950000000000003" customHeight="1" x14ac:dyDescent="0.2">
      <c r="B171" s="14" t="s">
        <v>112</v>
      </c>
      <c r="C171" s="14" t="s">
        <v>104</v>
      </c>
      <c r="D171" s="6">
        <v>60</v>
      </c>
      <c r="E171" s="6">
        <v>1</v>
      </c>
      <c r="F171" s="6">
        <v>60</v>
      </c>
      <c r="G171" s="6" t="s">
        <v>15</v>
      </c>
      <c r="H171" s="6" t="s">
        <v>15</v>
      </c>
      <c r="I171" s="6">
        <v>60</v>
      </c>
      <c r="J171" s="6" t="s">
        <v>15</v>
      </c>
      <c r="K171" s="6" t="s">
        <v>15</v>
      </c>
      <c r="L171" s="3"/>
    </row>
    <row r="172" spans="2:12" ht="39.950000000000003" customHeight="1" x14ac:dyDescent="0.2">
      <c r="B172" s="14" t="s">
        <v>112</v>
      </c>
      <c r="C172" s="14" t="s">
        <v>110</v>
      </c>
      <c r="D172" s="6">
        <v>60</v>
      </c>
      <c r="E172" s="6">
        <v>1</v>
      </c>
      <c r="F172" s="6">
        <v>60</v>
      </c>
      <c r="G172" s="6" t="s">
        <v>15</v>
      </c>
      <c r="H172" s="6" t="s">
        <v>15</v>
      </c>
      <c r="I172" s="6">
        <v>60</v>
      </c>
      <c r="J172" s="6" t="s">
        <v>15</v>
      </c>
      <c r="K172" s="6" t="s">
        <v>15</v>
      </c>
      <c r="L172" s="3"/>
    </row>
    <row r="173" spans="2:12" ht="39.950000000000003" customHeight="1" x14ac:dyDescent="0.2">
      <c r="B173" s="14" t="s">
        <v>112</v>
      </c>
      <c r="C173" s="7" t="s">
        <v>232</v>
      </c>
      <c r="D173" s="6">
        <f>SUM(D162:D172)</f>
        <v>684</v>
      </c>
      <c r="E173" s="6">
        <f t="shared" ref="E173:K173" si="36">SUM(E162:E172)</f>
        <v>12</v>
      </c>
      <c r="F173" s="6">
        <f t="shared" si="36"/>
        <v>694</v>
      </c>
      <c r="G173" s="6">
        <f t="shared" si="36"/>
        <v>0</v>
      </c>
      <c r="H173" s="6">
        <f t="shared" si="36"/>
        <v>0</v>
      </c>
      <c r="I173" s="6">
        <f t="shared" si="36"/>
        <v>694</v>
      </c>
      <c r="J173" s="6">
        <f t="shared" si="36"/>
        <v>0</v>
      </c>
      <c r="K173" s="6">
        <f t="shared" si="36"/>
        <v>0</v>
      </c>
      <c r="L173" s="3"/>
    </row>
    <row r="174" spans="2:12" ht="39.950000000000003" customHeight="1" x14ac:dyDescent="0.2">
      <c r="B174" s="14" t="s">
        <v>112</v>
      </c>
      <c r="C174" s="22" t="s">
        <v>48</v>
      </c>
      <c r="D174" s="22"/>
      <c r="E174" s="22"/>
      <c r="F174" s="22"/>
      <c r="G174" s="22"/>
      <c r="H174" s="22"/>
      <c r="I174" s="22"/>
      <c r="J174" s="22"/>
      <c r="K174" s="22"/>
      <c r="L174" s="2"/>
    </row>
    <row r="175" spans="2:12" ht="39.950000000000003" customHeight="1" x14ac:dyDescent="0.2">
      <c r="B175" s="14" t="s">
        <v>112</v>
      </c>
      <c r="C175" s="14" t="s">
        <v>104</v>
      </c>
      <c r="D175" s="6">
        <v>60</v>
      </c>
      <c r="E175" s="6">
        <v>1</v>
      </c>
      <c r="F175" s="6">
        <v>22</v>
      </c>
      <c r="G175" s="6" t="s">
        <v>15</v>
      </c>
      <c r="H175" s="6" t="s">
        <v>15</v>
      </c>
      <c r="I175" s="6">
        <v>22</v>
      </c>
      <c r="J175" s="6" t="s">
        <v>15</v>
      </c>
      <c r="K175" s="6" t="s">
        <v>15</v>
      </c>
      <c r="L175" s="3"/>
    </row>
    <row r="176" spans="2:12" ht="39.950000000000003" customHeight="1" x14ac:dyDescent="0.2">
      <c r="B176" s="14" t="s">
        <v>112</v>
      </c>
      <c r="C176" s="7" t="s">
        <v>233</v>
      </c>
      <c r="D176" s="6">
        <f>SUM(D175)</f>
        <v>60</v>
      </c>
      <c r="E176" s="6">
        <f t="shared" ref="E176:K176" si="37">SUM(E175)</f>
        <v>1</v>
      </c>
      <c r="F176" s="6">
        <f t="shared" si="37"/>
        <v>22</v>
      </c>
      <c r="G176" s="6">
        <f t="shared" si="37"/>
        <v>0</v>
      </c>
      <c r="H176" s="6">
        <f t="shared" si="37"/>
        <v>0</v>
      </c>
      <c r="I176" s="6">
        <f t="shared" si="37"/>
        <v>22</v>
      </c>
      <c r="J176" s="6">
        <f t="shared" si="37"/>
        <v>0</v>
      </c>
      <c r="K176" s="6">
        <f t="shared" si="37"/>
        <v>0</v>
      </c>
      <c r="L176" s="3"/>
    </row>
    <row r="177" spans="2:12" ht="39.950000000000003" customHeight="1" x14ac:dyDescent="0.2">
      <c r="B177" s="19" t="s">
        <v>20</v>
      </c>
      <c r="C177" s="20"/>
      <c r="D177" s="8">
        <f>D173+D176</f>
        <v>744</v>
      </c>
      <c r="E177" s="8">
        <f t="shared" ref="E177:K177" si="38">E173+E176</f>
        <v>13</v>
      </c>
      <c r="F177" s="8">
        <f t="shared" si="38"/>
        <v>716</v>
      </c>
      <c r="G177" s="8">
        <f t="shared" si="38"/>
        <v>0</v>
      </c>
      <c r="H177" s="8">
        <f t="shared" si="38"/>
        <v>0</v>
      </c>
      <c r="I177" s="8">
        <f t="shared" si="38"/>
        <v>716</v>
      </c>
      <c r="J177" s="8">
        <f t="shared" si="38"/>
        <v>0</v>
      </c>
      <c r="K177" s="8">
        <f t="shared" si="38"/>
        <v>0</v>
      </c>
      <c r="L177" s="3"/>
    </row>
    <row r="178" spans="2:12" ht="39.950000000000003" customHeight="1" x14ac:dyDescent="0.2">
      <c r="B178" s="14" t="s">
        <v>117</v>
      </c>
      <c r="C178" s="22" t="s">
        <v>13</v>
      </c>
      <c r="D178" s="22"/>
      <c r="E178" s="22"/>
      <c r="F178" s="22"/>
      <c r="G178" s="22"/>
      <c r="H178" s="22"/>
      <c r="I178" s="22"/>
      <c r="J178" s="22"/>
      <c r="K178" s="22"/>
      <c r="L178" s="2"/>
    </row>
    <row r="179" spans="2:12" ht="39.950000000000003" customHeight="1" x14ac:dyDescent="0.2">
      <c r="B179" s="14" t="s">
        <v>117</v>
      </c>
      <c r="C179" s="14" t="s">
        <v>118</v>
      </c>
      <c r="D179" s="6">
        <v>784</v>
      </c>
      <c r="E179" s="6">
        <v>14</v>
      </c>
      <c r="F179" s="6">
        <v>784</v>
      </c>
      <c r="G179" s="6" t="s">
        <v>15</v>
      </c>
      <c r="H179" s="6" t="s">
        <v>15</v>
      </c>
      <c r="I179" s="6">
        <v>784</v>
      </c>
      <c r="J179" s="6" t="s">
        <v>15</v>
      </c>
      <c r="K179" s="6" t="s">
        <v>15</v>
      </c>
      <c r="L179" s="3"/>
    </row>
    <row r="180" spans="2:12" ht="39.950000000000003" customHeight="1" x14ac:dyDescent="0.2">
      <c r="B180" s="14" t="s">
        <v>117</v>
      </c>
      <c r="C180" s="14" t="s">
        <v>90</v>
      </c>
      <c r="D180" s="6">
        <v>0</v>
      </c>
      <c r="E180" s="6" t="s">
        <v>15</v>
      </c>
      <c r="F180" s="6" t="s">
        <v>15</v>
      </c>
      <c r="G180" s="6" t="s">
        <v>15</v>
      </c>
      <c r="H180" s="6" t="s">
        <v>15</v>
      </c>
      <c r="I180" s="6" t="s">
        <v>15</v>
      </c>
      <c r="J180" s="6" t="s">
        <v>15</v>
      </c>
      <c r="K180" s="6" t="s">
        <v>15</v>
      </c>
      <c r="L180" s="3"/>
    </row>
    <row r="181" spans="2:12" ht="39.950000000000003" customHeight="1" x14ac:dyDescent="0.2">
      <c r="B181" s="14" t="s">
        <v>117</v>
      </c>
      <c r="C181" s="14" t="s">
        <v>119</v>
      </c>
      <c r="D181" s="6">
        <v>0</v>
      </c>
      <c r="E181" s="6" t="s">
        <v>15</v>
      </c>
      <c r="F181" s="6" t="s">
        <v>15</v>
      </c>
      <c r="G181" s="6" t="s">
        <v>15</v>
      </c>
      <c r="H181" s="6" t="s">
        <v>15</v>
      </c>
      <c r="I181" s="6" t="s">
        <v>15</v>
      </c>
      <c r="J181" s="6" t="s">
        <v>15</v>
      </c>
      <c r="K181" s="6" t="s">
        <v>15</v>
      </c>
      <c r="L181" s="3"/>
    </row>
    <row r="182" spans="2:12" ht="39.950000000000003" customHeight="1" x14ac:dyDescent="0.2">
      <c r="B182" s="14" t="s">
        <v>117</v>
      </c>
      <c r="C182" s="14" t="s">
        <v>91</v>
      </c>
      <c r="D182" s="6">
        <v>0</v>
      </c>
      <c r="E182" s="6" t="s">
        <v>15</v>
      </c>
      <c r="F182" s="6" t="s">
        <v>15</v>
      </c>
      <c r="G182" s="6" t="s">
        <v>15</v>
      </c>
      <c r="H182" s="6" t="s">
        <v>15</v>
      </c>
      <c r="I182" s="6" t="s">
        <v>15</v>
      </c>
      <c r="J182" s="6" t="s">
        <v>15</v>
      </c>
      <c r="K182" s="6" t="s">
        <v>15</v>
      </c>
      <c r="L182" s="3"/>
    </row>
    <row r="183" spans="2:12" ht="39.950000000000003" customHeight="1" x14ac:dyDescent="0.2">
      <c r="B183" s="14" t="s">
        <v>117</v>
      </c>
      <c r="C183" s="14" t="s">
        <v>42</v>
      </c>
      <c r="D183" s="6">
        <v>0</v>
      </c>
      <c r="E183" s="6" t="s">
        <v>15</v>
      </c>
      <c r="F183" s="6" t="s">
        <v>15</v>
      </c>
      <c r="G183" s="6" t="s">
        <v>15</v>
      </c>
      <c r="H183" s="6" t="s">
        <v>15</v>
      </c>
      <c r="I183" s="6" t="s">
        <v>15</v>
      </c>
      <c r="J183" s="6" t="s">
        <v>15</v>
      </c>
      <c r="K183" s="6" t="s">
        <v>15</v>
      </c>
      <c r="L183" s="3"/>
    </row>
    <row r="184" spans="2:12" ht="39.950000000000003" customHeight="1" x14ac:dyDescent="0.2">
      <c r="B184" s="14" t="s">
        <v>117</v>
      </c>
      <c r="C184" s="14" t="s">
        <v>120</v>
      </c>
      <c r="D184" s="6">
        <v>0</v>
      </c>
      <c r="E184" s="6" t="s">
        <v>15</v>
      </c>
      <c r="F184" s="6" t="s">
        <v>15</v>
      </c>
      <c r="G184" s="6" t="s">
        <v>15</v>
      </c>
      <c r="H184" s="6" t="s">
        <v>15</v>
      </c>
      <c r="I184" s="6" t="s">
        <v>15</v>
      </c>
      <c r="J184" s="6" t="s">
        <v>15</v>
      </c>
      <c r="K184" s="6" t="s">
        <v>15</v>
      </c>
      <c r="L184" s="3"/>
    </row>
    <row r="185" spans="2:12" ht="78" x14ac:dyDescent="0.2">
      <c r="B185" s="14" t="s">
        <v>117</v>
      </c>
      <c r="C185" s="14" t="s">
        <v>121</v>
      </c>
      <c r="D185" s="6">
        <v>0</v>
      </c>
      <c r="E185" s="6" t="s">
        <v>15</v>
      </c>
      <c r="F185" s="6" t="s">
        <v>15</v>
      </c>
      <c r="G185" s="6" t="s">
        <v>15</v>
      </c>
      <c r="H185" s="6" t="s">
        <v>15</v>
      </c>
      <c r="I185" s="6" t="s">
        <v>15</v>
      </c>
      <c r="J185" s="6" t="s">
        <v>15</v>
      </c>
      <c r="K185" s="6" t="s">
        <v>15</v>
      </c>
      <c r="L185" s="3"/>
    </row>
    <row r="186" spans="2:12" ht="39.950000000000003" customHeight="1" x14ac:dyDescent="0.2">
      <c r="B186" s="14" t="s">
        <v>117</v>
      </c>
      <c r="C186" s="14" t="s">
        <v>122</v>
      </c>
      <c r="D186" s="6">
        <v>0</v>
      </c>
      <c r="E186" s="6" t="s">
        <v>15</v>
      </c>
      <c r="F186" s="6" t="s">
        <v>15</v>
      </c>
      <c r="G186" s="6" t="s">
        <v>15</v>
      </c>
      <c r="H186" s="6" t="s">
        <v>15</v>
      </c>
      <c r="I186" s="6" t="s">
        <v>15</v>
      </c>
      <c r="J186" s="6" t="s">
        <v>15</v>
      </c>
      <c r="K186" s="6" t="s">
        <v>15</v>
      </c>
      <c r="L186" s="3"/>
    </row>
    <row r="187" spans="2:12" ht="39.950000000000003" customHeight="1" x14ac:dyDescent="0.2">
      <c r="B187" s="14" t="s">
        <v>117</v>
      </c>
      <c r="C187" s="14" t="s">
        <v>123</v>
      </c>
      <c r="D187" s="6">
        <v>0</v>
      </c>
      <c r="E187" s="6" t="s">
        <v>15</v>
      </c>
      <c r="F187" s="6" t="s">
        <v>15</v>
      </c>
      <c r="G187" s="6" t="s">
        <v>15</v>
      </c>
      <c r="H187" s="6" t="s">
        <v>15</v>
      </c>
      <c r="I187" s="6" t="s">
        <v>15</v>
      </c>
      <c r="J187" s="6" t="s">
        <v>15</v>
      </c>
      <c r="K187" s="6" t="s">
        <v>15</v>
      </c>
      <c r="L187" s="3"/>
    </row>
    <row r="188" spans="2:12" ht="39.950000000000003" customHeight="1" x14ac:dyDescent="0.2">
      <c r="B188" s="14" t="s">
        <v>117</v>
      </c>
      <c r="C188" s="7" t="s">
        <v>232</v>
      </c>
      <c r="D188" s="6">
        <f>SUM(D179:D187)</f>
        <v>784</v>
      </c>
      <c r="E188" s="6">
        <f t="shared" ref="E188:K188" si="39">SUM(E179:E187)</f>
        <v>14</v>
      </c>
      <c r="F188" s="6">
        <f t="shared" si="39"/>
        <v>784</v>
      </c>
      <c r="G188" s="6">
        <f t="shared" si="39"/>
        <v>0</v>
      </c>
      <c r="H188" s="6">
        <f t="shared" si="39"/>
        <v>0</v>
      </c>
      <c r="I188" s="6">
        <f t="shared" si="39"/>
        <v>784</v>
      </c>
      <c r="J188" s="6">
        <f t="shared" si="39"/>
        <v>0</v>
      </c>
      <c r="K188" s="6">
        <f t="shared" si="39"/>
        <v>0</v>
      </c>
      <c r="L188" s="3"/>
    </row>
    <row r="189" spans="2:12" ht="39.950000000000003" customHeight="1" x14ac:dyDescent="0.2">
      <c r="B189" s="14" t="s">
        <v>117</v>
      </c>
      <c r="C189" s="22" t="s">
        <v>48</v>
      </c>
      <c r="D189" s="22"/>
      <c r="E189" s="22"/>
      <c r="F189" s="22"/>
      <c r="G189" s="22"/>
      <c r="H189" s="22"/>
      <c r="I189" s="22"/>
      <c r="J189" s="22"/>
      <c r="K189" s="22"/>
      <c r="L189" s="2"/>
    </row>
    <row r="190" spans="2:12" ht="39.950000000000003" customHeight="1" x14ac:dyDescent="0.2">
      <c r="B190" s="14" t="s">
        <v>117</v>
      </c>
      <c r="C190" s="14" t="s">
        <v>119</v>
      </c>
      <c r="D190" s="6">
        <v>60</v>
      </c>
      <c r="E190" s="6">
        <v>1</v>
      </c>
      <c r="F190" s="6">
        <v>60</v>
      </c>
      <c r="G190" s="6" t="s">
        <v>15</v>
      </c>
      <c r="H190" s="6" t="s">
        <v>15</v>
      </c>
      <c r="I190" s="6">
        <v>60</v>
      </c>
      <c r="J190" s="6" t="s">
        <v>15</v>
      </c>
      <c r="K190" s="6" t="s">
        <v>15</v>
      </c>
      <c r="L190" s="3"/>
    </row>
    <row r="191" spans="2:12" ht="39.950000000000003" customHeight="1" x14ac:dyDescent="0.2">
      <c r="B191" s="14" t="s">
        <v>117</v>
      </c>
      <c r="C191" s="7" t="s">
        <v>233</v>
      </c>
      <c r="D191" s="6">
        <f>SUM(D190)</f>
        <v>60</v>
      </c>
      <c r="E191" s="6">
        <f t="shared" ref="E191:K191" si="40">SUM(E190)</f>
        <v>1</v>
      </c>
      <c r="F191" s="6">
        <f t="shared" si="40"/>
        <v>60</v>
      </c>
      <c r="G191" s="6">
        <f t="shared" si="40"/>
        <v>0</v>
      </c>
      <c r="H191" s="6">
        <f t="shared" si="40"/>
        <v>0</v>
      </c>
      <c r="I191" s="6">
        <f t="shared" si="40"/>
        <v>60</v>
      </c>
      <c r="J191" s="6">
        <f t="shared" si="40"/>
        <v>0</v>
      </c>
      <c r="K191" s="6">
        <f t="shared" si="40"/>
        <v>0</v>
      </c>
      <c r="L191" s="3"/>
    </row>
    <row r="192" spans="2:12" ht="39.950000000000003" customHeight="1" x14ac:dyDescent="0.2">
      <c r="B192" s="19" t="s">
        <v>20</v>
      </c>
      <c r="C192" s="20"/>
      <c r="D192" s="8">
        <f>D188+D191</f>
        <v>844</v>
      </c>
      <c r="E192" s="8">
        <f t="shared" ref="E192:K192" si="41">E188+E191</f>
        <v>15</v>
      </c>
      <c r="F192" s="8">
        <f t="shared" si="41"/>
        <v>844</v>
      </c>
      <c r="G192" s="8">
        <f t="shared" si="41"/>
        <v>0</v>
      </c>
      <c r="H192" s="8">
        <f t="shared" si="41"/>
        <v>0</v>
      </c>
      <c r="I192" s="8">
        <f t="shared" si="41"/>
        <v>844</v>
      </c>
      <c r="J192" s="8">
        <f t="shared" si="41"/>
        <v>0</v>
      </c>
      <c r="K192" s="8">
        <f t="shared" si="41"/>
        <v>0</v>
      </c>
      <c r="L192" s="3"/>
    </row>
    <row r="193" spans="2:12" ht="39.950000000000003" customHeight="1" x14ac:dyDescent="0.2">
      <c r="B193" s="14" t="s">
        <v>124</v>
      </c>
      <c r="C193" s="22" t="s">
        <v>13</v>
      </c>
      <c r="D193" s="22"/>
      <c r="E193" s="22"/>
      <c r="F193" s="22"/>
      <c r="G193" s="22"/>
      <c r="H193" s="22"/>
      <c r="I193" s="22"/>
      <c r="J193" s="22"/>
      <c r="K193" s="22"/>
      <c r="L193" s="2"/>
    </row>
    <row r="194" spans="2:12" ht="58.5" x14ac:dyDescent="0.2">
      <c r="B194" s="14" t="s">
        <v>124</v>
      </c>
      <c r="C194" s="14" t="s">
        <v>125</v>
      </c>
      <c r="D194" s="6">
        <v>50</v>
      </c>
      <c r="E194" s="6">
        <v>1</v>
      </c>
      <c r="F194" s="6">
        <v>45</v>
      </c>
      <c r="G194" s="6" t="s">
        <v>15</v>
      </c>
      <c r="H194" s="6" t="s">
        <v>15</v>
      </c>
      <c r="I194" s="6">
        <v>45</v>
      </c>
      <c r="J194" s="6" t="s">
        <v>15</v>
      </c>
      <c r="K194" s="6" t="s">
        <v>15</v>
      </c>
      <c r="L194" s="3"/>
    </row>
    <row r="195" spans="2:12" ht="39" x14ac:dyDescent="0.2">
      <c r="B195" s="14" t="s">
        <v>124</v>
      </c>
      <c r="C195" s="14" t="s">
        <v>126</v>
      </c>
      <c r="D195" s="6">
        <v>57</v>
      </c>
      <c r="E195" s="6">
        <v>1</v>
      </c>
      <c r="F195" s="6">
        <v>57</v>
      </c>
      <c r="G195" s="6" t="s">
        <v>15</v>
      </c>
      <c r="H195" s="6" t="s">
        <v>15</v>
      </c>
      <c r="I195" s="6">
        <v>57</v>
      </c>
      <c r="J195" s="6" t="s">
        <v>15</v>
      </c>
      <c r="K195" s="6" t="s">
        <v>15</v>
      </c>
      <c r="L195" s="4"/>
    </row>
    <row r="196" spans="2:12" ht="39.950000000000003" customHeight="1" x14ac:dyDescent="0.2">
      <c r="B196" s="14" t="s">
        <v>124</v>
      </c>
      <c r="C196" s="14" t="s">
        <v>111</v>
      </c>
      <c r="D196" s="6">
        <v>171</v>
      </c>
      <c r="E196" s="6">
        <v>2</v>
      </c>
      <c r="F196" s="6">
        <v>111</v>
      </c>
      <c r="G196" s="6" t="s">
        <v>15</v>
      </c>
      <c r="H196" s="6" t="s">
        <v>15</v>
      </c>
      <c r="I196" s="6">
        <v>111</v>
      </c>
      <c r="J196" s="6" t="s">
        <v>15</v>
      </c>
      <c r="K196" s="6" t="s">
        <v>15</v>
      </c>
      <c r="L196" s="4"/>
    </row>
    <row r="197" spans="2:12" ht="39.950000000000003" customHeight="1" x14ac:dyDescent="0.2">
      <c r="B197" s="14" t="s">
        <v>124</v>
      </c>
      <c r="C197" s="7" t="s">
        <v>232</v>
      </c>
      <c r="D197" s="6">
        <f>SUM(D194:D196)</f>
        <v>278</v>
      </c>
      <c r="E197" s="6">
        <f t="shared" ref="E197:K197" si="42">SUM(E194:E196)</f>
        <v>4</v>
      </c>
      <c r="F197" s="6">
        <f t="shared" si="42"/>
        <v>213</v>
      </c>
      <c r="G197" s="6">
        <f t="shared" si="42"/>
        <v>0</v>
      </c>
      <c r="H197" s="6">
        <f t="shared" si="42"/>
        <v>0</v>
      </c>
      <c r="I197" s="6">
        <f t="shared" si="42"/>
        <v>213</v>
      </c>
      <c r="J197" s="6">
        <f t="shared" si="42"/>
        <v>0</v>
      </c>
      <c r="K197" s="6">
        <f t="shared" si="42"/>
        <v>0</v>
      </c>
      <c r="L197" s="3"/>
    </row>
    <row r="198" spans="2:12" ht="39.950000000000003" customHeight="1" x14ac:dyDescent="0.2">
      <c r="B198" s="19" t="s">
        <v>20</v>
      </c>
      <c r="C198" s="20"/>
      <c r="D198" s="8">
        <f>D197</f>
        <v>278</v>
      </c>
      <c r="E198" s="8">
        <f t="shared" ref="E198:K198" si="43">E197</f>
        <v>4</v>
      </c>
      <c r="F198" s="8">
        <f t="shared" si="43"/>
        <v>213</v>
      </c>
      <c r="G198" s="8">
        <f t="shared" si="43"/>
        <v>0</v>
      </c>
      <c r="H198" s="8">
        <f t="shared" si="43"/>
        <v>0</v>
      </c>
      <c r="I198" s="8">
        <f t="shared" si="43"/>
        <v>213</v>
      </c>
      <c r="J198" s="8">
        <f t="shared" si="43"/>
        <v>0</v>
      </c>
      <c r="K198" s="8">
        <f t="shared" si="43"/>
        <v>0</v>
      </c>
      <c r="L198" s="3"/>
    </row>
    <row r="199" spans="2:12" ht="39.950000000000003" customHeight="1" x14ac:dyDescent="0.2">
      <c r="B199" s="14" t="s">
        <v>127</v>
      </c>
      <c r="C199" s="22" t="s">
        <v>13</v>
      </c>
      <c r="D199" s="22"/>
      <c r="E199" s="22"/>
      <c r="F199" s="22"/>
      <c r="G199" s="22"/>
      <c r="H199" s="22"/>
      <c r="I199" s="22"/>
      <c r="J199" s="22"/>
      <c r="K199" s="22"/>
      <c r="L199" s="2"/>
    </row>
    <row r="200" spans="2:12" ht="39.950000000000003" customHeight="1" x14ac:dyDescent="0.2">
      <c r="B200" s="14" t="s">
        <v>127</v>
      </c>
      <c r="C200" s="14" t="s">
        <v>130</v>
      </c>
      <c r="D200" s="6">
        <v>55</v>
      </c>
      <c r="E200" s="6">
        <v>1</v>
      </c>
      <c r="F200" s="6">
        <v>25</v>
      </c>
      <c r="G200" s="6" t="s">
        <v>15</v>
      </c>
      <c r="H200" s="6" t="s">
        <v>15</v>
      </c>
      <c r="I200" s="6">
        <v>25</v>
      </c>
      <c r="J200" s="6" t="s">
        <v>15</v>
      </c>
      <c r="K200" s="6" t="s">
        <v>15</v>
      </c>
      <c r="L200" s="3"/>
    </row>
    <row r="201" spans="2:12" ht="39.950000000000003" customHeight="1" x14ac:dyDescent="0.2">
      <c r="B201" s="14" t="s">
        <v>127</v>
      </c>
      <c r="C201" s="14" t="s">
        <v>131</v>
      </c>
      <c r="D201" s="6">
        <v>50</v>
      </c>
      <c r="E201" s="6">
        <v>1</v>
      </c>
      <c r="F201" s="6">
        <v>25</v>
      </c>
      <c r="G201" s="6" t="s">
        <v>15</v>
      </c>
      <c r="H201" s="6" t="s">
        <v>15</v>
      </c>
      <c r="I201" s="6">
        <v>25</v>
      </c>
      <c r="J201" s="6" t="s">
        <v>15</v>
      </c>
      <c r="K201" s="6" t="s">
        <v>15</v>
      </c>
      <c r="L201" s="3"/>
    </row>
    <row r="202" spans="2:12" ht="39.950000000000003" customHeight="1" x14ac:dyDescent="0.2">
      <c r="B202" s="14" t="s">
        <v>127</v>
      </c>
      <c r="C202" s="14" t="s">
        <v>91</v>
      </c>
      <c r="D202" s="6">
        <v>50</v>
      </c>
      <c r="E202" s="6">
        <v>1</v>
      </c>
      <c r="F202" s="6">
        <v>25</v>
      </c>
      <c r="G202" s="6" t="s">
        <v>15</v>
      </c>
      <c r="H202" s="6" t="s">
        <v>15</v>
      </c>
      <c r="I202" s="6">
        <v>25</v>
      </c>
      <c r="J202" s="6" t="s">
        <v>15</v>
      </c>
      <c r="K202" s="6" t="s">
        <v>15</v>
      </c>
      <c r="L202" s="3"/>
    </row>
    <row r="203" spans="2:12" ht="39.950000000000003" customHeight="1" x14ac:dyDescent="0.2">
      <c r="B203" s="14" t="s">
        <v>127</v>
      </c>
      <c r="C203" s="14" t="s">
        <v>105</v>
      </c>
      <c r="D203" s="6">
        <v>45</v>
      </c>
      <c r="E203" s="6">
        <v>1</v>
      </c>
      <c r="F203" s="6">
        <v>25</v>
      </c>
      <c r="G203" s="6" t="s">
        <v>15</v>
      </c>
      <c r="H203" s="6" t="s">
        <v>15</v>
      </c>
      <c r="I203" s="6">
        <v>25</v>
      </c>
      <c r="J203" s="6" t="s">
        <v>15</v>
      </c>
      <c r="K203" s="6" t="s">
        <v>15</v>
      </c>
      <c r="L203" s="3"/>
    </row>
    <row r="204" spans="2:12" ht="39.950000000000003" customHeight="1" x14ac:dyDescent="0.2">
      <c r="B204" s="14" t="s">
        <v>127</v>
      </c>
      <c r="C204" s="7" t="s">
        <v>232</v>
      </c>
      <c r="D204" s="6">
        <f>SUM(D200:D203)</f>
        <v>200</v>
      </c>
      <c r="E204" s="6">
        <f t="shared" ref="E204:K204" si="44">SUM(E200:E203)</f>
        <v>4</v>
      </c>
      <c r="F204" s="6">
        <f t="shared" si="44"/>
        <v>100</v>
      </c>
      <c r="G204" s="6">
        <f t="shared" si="44"/>
        <v>0</v>
      </c>
      <c r="H204" s="6">
        <f t="shared" si="44"/>
        <v>0</v>
      </c>
      <c r="I204" s="6">
        <f t="shared" si="44"/>
        <v>100</v>
      </c>
      <c r="J204" s="6">
        <f t="shared" si="44"/>
        <v>0</v>
      </c>
      <c r="K204" s="6">
        <f t="shared" si="44"/>
        <v>0</v>
      </c>
      <c r="L204" s="3"/>
    </row>
    <row r="205" spans="2:12" ht="39.950000000000003" customHeight="1" x14ac:dyDescent="0.2">
      <c r="B205" s="14" t="s">
        <v>127</v>
      </c>
      <c r="C205" s="22" t="s">
        <v>48</v>
      </c>
      <c r="D205" s="22"/>
      <c r="E205" s="22"/>
      <c r="F205" s="22"/>
      <c r="G205" s="22"/>
      <c r="H205" s="22"/>
      <c r="I205" s="22"/>
      <c r="J205" s="22"/>
      <c r="K205" s="22"/>
      <c r="L205" s="2"/>
    </row>
    <row r="206" spans="2:12" ht="39.950000000000003" customHeight="1" x14ac:dyDescent="0.2">
      <c r="B206" s="14" t="s">
        <v>127</v>
      </c>
      <c r="C206" s="14" t="s">
        <v>128</v>
      </c>
      <c r="D206" s="6">
        <v>90</v>
      </c>
      <c r="E206" s="6">
        <v>2</v>
      </c>
      <c r="F206" s="6">
        <v>72</v>
      </c>
      <c r="G206" s="6" t="s">
        <v>15</v>
      </c>
      <c r="H206" s="6" t="s">
        <v>15</v>
      </c>
      <c r="I206" s="6">
        <v>72</v>
      </c>
      <c r="J206" s="6" t="s">
        <v>15</v>
      </c>
      <c r="K206" s="6" t="s">
        <v>15</v>
      </c>
      <c r="L206" s="3"/>
    </row>
    <row r="207" spans="2:12" ht="39.950000000000003" customHeight="1" x14ac:dyDescent="0.2">
      <c r="B207" s="14" t="s">
        <v>127</v>
      </c>
      <c r="C207" s="14" t="s">
        <v>28</v>
      </c>
      <c r="D207" s="6">
        <v>90</v>
      </c>
      <c r="E207" s="6">
        <v>2</v>
      </c>
      <c r="F207" s="6">
        <v>72</v>
      </c>
      <c r="G207" s="6" t="s">
        <v>15</v>
      </c>
      <c r="H207" s="6" t="s">
        <v>15</v>
      </c>
      <c r="I207" s="6">
        <v>72</v>
      </c>
      <c r="J207" s="6" t="s">
        <v>15</v>
      </c>
      <c r="K207" s="6" t="s">
        <v>15</v>
      </c>
      <c r="L207" s="3"/>
    </row>
    <row r="208" spans="2:12" ht="39.950000000000003" customHeight="1" x14ac:dyDescent="0.2">
      <c r="B208" s="14" t="s">
        <v>127</v>
      </c>
      <c r="C208" s="14" t="s">
        <v>129</v>
      </c>
      <c r="D208" s="6">
        <v>90</v>
      </c>
      <c r="E208" s="6">
        <v>2</v>
      </c>
      <c r="F208" s="6">
        <v>72</v>
      </c>
      <c r="G208" s="6" t="s">
        <v>15</v>
      </c>
      <c r="H208" s="6" t="s">
        <v>15</v>
      </c>
      <c r="I208" s="6">
        <v>72</v>
      </c>
      <c r="J208" s="6" t="s">
        <v>15</v>
      </c>
      <c r="K208" s="6" t="s">
        <v>15</v>
      </c>
      <c r="L208" s="3"/>
    </row>
    <row r="209" spans="2:12" ht="39.950000000000003" customHeight="1" x14ac:dyDescent="0.2">
      <c r="B209" s="14" t="s">
        <v>127</v>
      </c>
      <c r="C209" s="7" t="s">
        <v>233</v>
      </c>
      <c r="D209" s="6">
        <f>SUM(D206:D208)</f>
        <v>270</v>
      </c>
      <c r="E209" s="6">
        <f t="shared" ref="E209:K209" si="45">SUM(E206:E208)</f>
        <v>6</v>
      </c>
      <c r="F209" s="6">
        <f t="shared" si="45"/>
        <v>216</v>
      </c>
      <c r="G209" s="6">
        <f t="shared" si="45"/>
        <v>0</v>
      </c>
      <c r="H209" s="6">
        <f t="shared" si="45"/>
        <v>0</v>
      </c>
      <c r="I209" s="6">
        <f t="shared" si="45"/>
        <v>216</v>
      </c>
      <c r="J209" s="6">
        <f t="shared" si="45"/>
        <v>0</v>
      </c>
      <c r="K209" s="6">
        <f t="shared" si="45"/>
        <v>0</v>
      </c>
      <c r="L209" s="3"/>
    </row>
    <row r="210" spans="2:12" ht="39.950000000000003" customHeight="1" x14ac:dyDescent="0.2">
      <c r="B210" s="19" t="s">
        <v>20</v>
      </c>
      <c r="C210" s="20"/>
      <c r="D210" s="8">
        <f>D204+D209</f>
        <v>470</v>
      </c>
      <c r="E210" s="8">
        <f t="shared" ref="E210:K210" si="46">E204+E209</f>
        <v>10</v>
      </c>
      <c r="F210" s="8">
        <f t="shared" si="46"/>
        <v>316</v>
      </c>
      <c r="G210" s="8">
        <f t="shared" si="46"/>
        <v>0</v>
      </c>
      <c r="H210" s="8">
        <f t="shared" si="46"/>
        <v>0</v>
      </c>
      <c r="I210" s="8">
        <f t="shared" si="46"/>
        <v>316</v>
      </c>
      <c r="J210" s="8">
        <f t="shared" si="46"/>
        <v>0</v>
      </c>
      <c r="K210" s="8">
        <f t="shared" si="46"/>
        <v>0</v>
      </c>
      <c r="L210" s="3"/>
    </row>
    <row r="211" spans="2:12" ht="39.950000000000003" customHeight="1" x14ac:dyDescent="0.2">
      <c r="B211" s="14" t="s">
        <v>132</v>
      </c>
      <c r="C211" s="22" t="s">
        <v>13</v>
      </c>
      <c r="D211" s="22"/>
      <c r="E211" s="22"/>
      <c r="F211" s="22"/>
      <c r="G211" s="22"/>
      <c r="H211" s="22"/>
      <c r="I211" s="22"/>
      <c r="J211" s="22"/>
      <c r="K211" s="22"/>
      <c r="L211" s="2"/>
    </row>
    <row r="212" spans="2:12" ht="39.950000000000003" customHeight="1" x14ac:dyDescent="0.2">
      <c r="B212" s="14" t="s">
        <v>132</v>
      </c>
      <c r="C212" s="14" t="s">
        <v>133</v>
      </c>
      <c r="D212" s="6">
        <v>53</v>
      </c>
      <c r="E212" s="6">
        <v>1</v>
      </c>
      <c r="F212" s="6">
        <v>45</v>
      </c>
      <c r="G212" s="6" t="s">
        <v>15</v>
      </c>
      <c r="H212" s="6" t="s">
        <v>15</v>
      </c>
      <c r="I212" s="6">
        <v>45</v>
      </c>
      <c r="J212" s="6" t="s">
        <v>15</v>
      </c>
      <c r="K212" s="6" t="s">
        <v>15</v>
      </c>
      <c r="L212" s="3"/>
    </row>
    <row r="213" spans="2:12" ht="39.950000000000003" customHeight="1" x14ac:dyDescent="0.2">
      <c r="B213" s="14" t="s">
        <v>132</v>
      </c>
      <c r="C213" s="14" t="s">
        <v>69</v>
      </c>
      <c r="D213" s="6">
        <v>31</v>
      </c>
      <c r="E213" s="6">
        <v>1</v>
      </c>
      <c r="F213" s="6">
        <v>36</v>
      </c>
      <c r="G213" s="6" t="s">
        <v>15</v>
      </c>
      <c r="H213" s="6" t="s">
        <v>15</v>
      </c>
      <c r="I213" s="6">
        <v>36</v>
      </c>
      <c r="J213" s="6" t="s">
        <v>15</v>
      </c>
      <c r="K213" s="6" t="s">
        <v>15</v>
      </c>
      <c r="L213" s="3"/>
    </row>
    <row r="214" spans="2:12" ht="39.950000000000003" customHeight="1" x14ac:dyDescent="0.2">
      <c r="B214" s="14" t="s">
        <v>132</v>
      </c>
      <c r="C214" s="14" t="s">
        <v>134</v>
      </c>
      <c r="D214" s="6">
        <v>0</v>
      </c>
      <c r="E214" s="6">
        <v>1</v>
      </c>
      <c r="F214" s="6">
        <v>30</v>
      </c>
      <c r="G214" s="6" t="s">
        <v>15</v>
      </c>
      <c r="H214" s="6" t="s">
        <v>15</v>
      </c>
      <c r="I214" s="6">
        <v>30</v>
      </c>
      <c r="J214" s="6" t="s">
        <v>15</v>
      </c>
      <c r="K214" s="6" t="s">
        <v>15</v>
      </c>
      <c r="L214" s="3" t="s">
        <v>240</v>
      </c>
    </row>
    <row r="215" spans="2:12" ht="39.950000000000003" customHeight="1" x14ac:dyDescent="0.2">
      <c r="B215" s="14" t="s">
        <v>132</v>
      </c>
      <c r="C215" s="14" t="s">
        <v>135</v>
      </c>
      <c r="D215" s="6">
        <v>41</v>
      </c>
      <c r="E215" s="6">
        <v>1</v>
      </c>
      <c r="F215" s="6">
        <v>40</v>
      </c>
      <c r="G215" s="6" t="s">
        <v>15</v>
      </c>
      <c r="H215" s="6" t="s">
        <v>15</v>
      </c>
      <c r="I215" s="6">
        <v>40</v>
      </c>
      <c r="J215" s="6" t="s">
        <v>15</v>
      </c>
      <c r="K215" s="6" t="s">
        <v>15</v>
      </c>
      <c r="L215" s="3"/>
    </row>
    <row r="216" spans="2:12" ht="39.950000000000003" customHeight="1" x14ac:dyDescent="0.2">
      <c r="B216" s="14" t="s">
        <v>132</v>
      </c>
      <c r="C216" s="14" t="s">
        <v>136</v>
      </c>
      <c r="D216" s="6">
        <v>48</v>
      </c>
      <c r="E216" s="6">
        <v>1</v>
      </c>
      <c r="F216" s="6">
        <v>40</v>
      </c>
      <c r="G216" s="6" t="s">
        <v>15</v>
      </c>
      <c r="H216" s="6" t="s">
        <v>15</v>
      </c>
      <c r="I216" s="6">
        <v>40</v>
      </c>
      <c r="J216" s="6" t="s">
        <v>15</v>
      </c>
      <c r="K216" s="6" t="s">
        <v>15</v>
      </c>
      <c r="L216" s="3"/>
    </row>
    <row r="217" spans="2:12" ht="39.950000000000003" customHeight="1" x14ac:dyDescent="0.2">
      <c r="B217" s="14" t="s">
        <v>132</v>
      </c>
      <c r="C217" s="14" t="s">
        <v>137</v>
      </c>
      <c r="D217" s="6">
        <v>45</v>
      </c>
      <c r="E217" s="6">
        <v>1</v>
      </c>
      <c r="F217" s="6">
        <v>40</v>
      </c>
      <c r="G217" s="6" t="s">
        <v>15</v>
      </c>
      <c r="H217" s="6" t="s">
        <v>15</v>
      </c>
      <c r="I217" s="6">
        <v>40</v>
      </c>
      <c r="J217" s="6" t="s">
        <v>15</v>
      </c>
      <c r="K217" s="6" t="s">
        <v>15</v>
      </c>
      <c r="L217" s="3"/>
    </row>
    <row r="218" spans="2:12" ht="39.950000000000003" customHeight="1" x14ac:dyDescent="0.2">
      <c r="B218" s="14" t="s">
        <v>132</v>
      </c>
      <c r="C218" s="14" t="s">
        <v>138</v>
      </c>
      <c r="D218" s="6">
        <v>37</v>
      </c>
      <c r="E218" s="6">
        <v>1</v>
      </c>
      <c r="F218" s="6">
        <v>30</v>
      </c>
      <c r="G218" s="6" t="s">
        <v>15</v>
      </c>
      <c r="H218" s="6" t="s">
        <v>15</v>
      </c>
      <c r="I218" s="6">
        <v>30</v>
      </c>
      <c r="J218" s="6" t="s">
        <v>15</v>
      </c>
      <c r="K218" s="6" t="s">
        <v>15</v>
      </c>
      <c r="L218" s="3"/>
    </row>
    <row r="219" spans="2:12" ht="39.950000000000003" customHeight="1" x14ac:dyDescent="0.2">
      <c r="B219" s="14" t="s">
        <v>132</v>
      </c>
      <c r="C219" s="14" t="s">
        <v>54</v>
      </c>
      <c r="D219" s="6">
        <v>39</v>
      </c>
      <c r="E219" s="6">
        <v>1</v>
      </c>
      <c r="F219" s="6">
        <v>35</v>
      </c>
      <c r="G219" s="6" t="s">
        <v>15</v>
      </c>
      <c r="H219" s="6" t="s">
        <v>15</v>
      </c>
      <c r="I219" s="6">
        <v>35</v>
      </c>
      <c r="J219" s="6" t="s">
        <v>15</v>
      </c>
      <c r="K219" s="6" t="s">
        <v>15</v>
      </c>
      <c r="L219" s="3"/>
    </row>
    <row r="220" spans="2:12" ht="39.950000000000003" customHeight="1" x14ac:dyDescent="0.2">
      <c r="B220" s="14" t="s">
        <v>132</v>
      </c>
      <c r="C220" s="14" t="s">
        <v>28</v>
      </c>
      <c r="D220" s="6">
        <v>44</v>
      </c>
      <c r="E220" s="6">
        <v>1</v>
      </c>
      <c r="F220" s="6">
        <v>35</v>
      </c>
      <c r="G220" s="6" t="s">
        <v>15</v>
      </c>
      <c r="H220" s="6" t="s">
        <v>15</v>
      </c>
      <c r="I220" s="6">
        <v>35</v>
      </c>
      <c r="J220" s="6" t="s">
        <v>15</v>
      </c>
      <c r="K220" s="6" t="s">
        <v>15</v>
      </c>
      <c r="L220" s="3"/>
    </row>
    <row r="221" spans="2:12" ht="39.950000000000003" customHeight="1" x14ac:dyDescent="0.2">
      <c r="B221" s="14" t="s">
        <v>132</v>
      </c>
      <c r="C221" s="14" t="s">
        <v>91</v>
      </c>
      <c r="D221" s="6">
        <v>39</v>
      </c>
      <c r="E221" s="6">
        <v>1</v>
      </c>
      <c r="F221" s="6">
        <v>35</v>
      </c>
      <c r="G221" s="6" t="s">
        <v>15</v>
      </c>
      <c r="H221" s="6" t="s">
        <v>15</v>
      </c>
      <c r="I221" s="6">
        <v>35</v>
      </c>
      <c r="J221" s="6" t="s">
        <v>15</v>
      </c>
      <c r="K221" s="6" t="s">
        <v>15</v>
      </c>
      <c r="L221" s="3"/>
    </row>
    <row r="222" spans="2:12" ht="39.950000000000003" customHeight="1" x14ac:dyDescent="0.2">
      <c r="B222" s="14" t="s">
        <v>132</v>
      </c>
      <c r="C222" s="14" t="s">
        <v>139</v>
      </c>
      <c r="D222" s="6">
        <v>30</v>
      </c>
      <c r="E222" s="6">
        <v>1</v>
      </c>
      <c r="F222" s="6">
        <v>30</v>
      </c>
      <c r="G222" s="6" t="s">
        <v>15</v>
      </c>
      <c r="H222" s="6" t="s">
        <v>15</v>
      </c>
      <c r="I222" s="6">
        <v>30</v>
      </c>
      <c r="J222" s="6" t="s">
        <v>15</v>
      </c>
      <c r="K222" s="6" t="s">
        <v>15</v>
      </c>
      <c r="L222" s="3"/>
    </row>
    <row r="223" spans="2:12" ht="39.950000000000003" customHeight="1" x14ac:dyDescent="0.2">
      <c r="B223" s="14" t="s">
        <v>132</v>
      </c>
      <c r="C223" s="14" t="s">
        <v>42</v>
      </c>
      <c r="D223" s="6">
        <v>39</v>
      </c>
      <c r="E223" s="6">
        <v>1</v>
      </c>
      <c r="F223" s="6">
        <v>35</v>
      </c>
      <c r="G223" s="6" t="s">
        <v>15</v>
      </c>
      <c r="H223" s="6" t="s">
        <v>15</v>
      </c>
      <c r="I223" s="6">
        <v>35</v>
      </c>
      <c r="J223" s="6" t="s">
        <v>15</v>
      </c>
      <c r="K223" s="6" t="s">
        <v>15</v>
      </c>
      <c r="L223" s="3"/>
    </row>
    <row r="224" spans="2:12" ht="39.950000000000003" customHeight="1" x14ac:dyDescent="0.2">
      <c r="B224" s="14" t="s">
        <v>132</v>
      </c>
      <c r="C224" s="14" t="s">
        <v>140</v>
      </c>
      <c r="D224" s="6">
        <v>46</v>
      </c>
      <c r="E224" s="6">
        <v>1</v>
      </c>
      <c r="F224" s="6">
        <v>43</v>
      </c>
      <c r="G224" s="6" t="s">
        <v>15</v>
      </c>
      <c r="H224" s="6" t="s">
        <v>15</v>
      </c>
      <c r="I224" s="6">
        <v>43</v>
      </c>
      <c r="J224" s="6" t="s">
        <v>15</v>
      </c>
      <c r="K224" s="6" t="s">
        <v>15</v>
      </c>
      <c r="L224" s="3"/>
    </row>
    <row r="225" spans="2:12" ht="58.5" x14ac:dyDescent="0.2">
      <c r="B225" s="14" t="s">
        <v>132</v>
      </c>
      <c r="C225" s="14" t="s">
        <v>141</v>
      </c>
      <c r="D225" s="6">
        <v>30</v>
      </c>
      <c r="E225" s="6">
        <v>1</v>
      </c>
      <c r="F225" s="6">
        <v>30</v>
      </c>
      <c r="G225" s="6" t="s">
        <v>15</v>
      </c>
      <c r="H225" s="6" t="s">
        <v>15</v>
      </c>
      <c r="I225" s="6">
        <v>30</v>
      </c>
      <c r="J225" s="6" t="s">
        <v>15</v>
      </c>
      <c r="K225" s="6" t="s">
        <v>15</v>
      </c>
      <c r="L225" s="4" t="s">
        <v>241</v>
      </c>
    </row>
    <row r="226" spans="2:12" ht="39.950000000000003" customHeight="1" x14ac:dyDescent="0.2">
      <c r="B226" s="14" t="s">
        <v>132</v>
      </c>
      <c r="C226" s="14" t="s">
        <v>142</v>
      </c>
      <c r="D226" s="6">
        <v>41</v>
      </c>
      <c r="E226" s="6">
        <v>1</v>
      </c>
      <c r="F226" s="6">
        <v>41</v>
      </c>
      <c r="G226" s="6" t="s">
        <v>15</v>
      </c>
      <c r="H226" s="6" t="s">
        <v>15</v>
      </c>
      <c r="I226" s="6">
        <v>41</v>
      </c>
      <c r="J226" s="6" t="s">
        <v>15</v>
      </c>
      <c r="K226" s="6" t="s">
        <v>15</v>
      </c>
      <c r="L226" s="3"/>
    </row>
    <row r="227" spans="2:12" ht="85.5" x14ac:dyDescent="0.2">
      <c r="B227" s="14" t="s">
        <v>132</v>
      </c>
      <c r="C227" s="14" t="s">
        <v>105</v>
      </c>
      <c r="D227" s="6">
        <v>71</v>
      </c>
      <c r="E227" s="6">
        <v>2</v>
      </c>
      <c r="F227" s="6">
        <v>71</v>
      </c>
      <c r="G227" s="6" t="s">
        <v>15</v>
      </c>
      <c r="H227" s="6" t="s">
        <v>15</v>
      </c>
      <c r="I227" s="6">
        <v>71</v>
      </c>
      <c r="J227" s="6" t="s">
        <v>15</v>
      </c>
      <c r="K227" s="6" t="s">
        <v>15</v>
      </c>
      <c r="L227" s="4" t="s">
        <v>234</v>
      </c>
    </row>
    <row r="228" spans="2:12" ht="39.950000000000003" customHeight="1" x14ac:dyDescent="0.2">
      <c r="B228" s="14" t="s">
        <v>132</v>
      </c>
      <c r="C228" s="14" t="s">
        <v>143</v>
      </c>
      <c r="D228" s="6">
        <v>45</v>
      </c>
      <c r="E228" s="6">
        <v>1</v>
      </c>
      <c r="F228" s="6">
        <v>40</v>
      </c>
      <c r="G228" s="6" t="s">
        <v>15</v>
      </c>
      <c r="H228" s="6" t="s">
        <v>15</v>
      </c>
      <c r="I228" s="6">
        <v>40</v>
      </c>
      <c r="J228" s="6" t="s">
        <v>15</v>
      </c>
      <c r="K228" s="6" t="s">
        <v>15</v>
      </c>
      <c r="L228" s="3"/>
    </row>
    <row r="229" spans="2:12" ht="39.950000000000003" customHeight="1" x14ac:dyDescent="0.2">
      <c r="B229" s="14" t="s">
        <v>132</v>
      </c>
      <c r="C229" s="7" t="s">
        <v>232</v>
      </c>
      <c r="D229" s="6">
        <f t="shared" ref="D229:K229" si="47">SUM(D212:D228)</f>
        <v>679</v>
      </c>
      <c r="E229" s="6">
        <f t="shared" si="47"/>
        <v>18</v>
      </c>
      <c r="F229" s="6">
        <f t="shared" si="47"/>
        <v>656</v>
      </c>
      <c r="G229" s="6">
        <f t="shared" si="47"/>
        <v>0</v>
      </c>
      <c r="H229" s="6">
        <f t="shared" si="47"/>
        <v>0</v>
      </c>
      <c r="I229" s="6">
        <f t="shared" si="47"/>
        <v>656</v>
      </c>
      <c r="J229" s="6">
        <f t="shared" si="47"/>
        <v>0</v>
      </c>
      <c r="K229" s="6">
        <f t="shared" si="47"/>
        <v>0</v>
      </c>
      <c r="L229" s="3"/>
    </row>
    <row r="230" spans="2:12" ht="39.950000000000003" customHeight="1" x14ac:dyDescent="0.2">
      <c r="B230" s="14" t="s">
        <v>132</v>
      </c>
      <c r="C230" s="22" t="s">
        <v>48</v>
      </c>
      <c r="D230" s="22"/>
      <c r="E230" s="22"/>
      <c r="F230" s="22"/>
      <c r="G230" s="22"/>
      <c r="H230" s="22"/>
      <c r="I230" s="22"/>
      <c r="J230" s="22"/>
      <c r="K230" s="22"/>
      <c r="L230" s="2"/>
    </row>
    <row r="231" spans="2:12" ht="39.950000000000003" customHeight="1" x14ac:dyDescent="0.2">
      <c r="B231" s="14" t="s">
        <v>132</v>
      </c>
      <c r="C231" s="14" t="s">
        <v>108</v>
      </c>
      <c r="D231" s="6">
        <v>0</v>
      </c>
      <c r="E231" s="6">
        <v>1</v>
      </c>
      <c r="F231" s="6">
        <v>45</v>
      </c>
      <c r="G231" s="6" t="s">
        <v>15</v>
      </c>
      <c r="H231" s="6" t="s">
        <v>15</v>
      </c>
      <c r="I231" s="6">
        <v>45</v>
      </c>
      <c r="J231" s="6" t="s">
        <v>15</v>
      </c>
      <c r="K231" s="6" t="s">
        <v>15</v>
      </c>
      <c r="L231" s="3" t="s">
        <v>240</v>
      </c>
    </row>
    <row r="232" spans="2:12" ht="39.950000000000003" customHeight="1" x14ac:dyDescent="0.2">
      <c r="B232" s="14" t="s">
        <v>132</v>
      </c>
      <c r="C232" s="7" t="s">
        <v>233</v>
      </c>
      <c r="D232" s="6">
        <f>SUM(D231)</f>
        <v>0</v>
      </c>
      <c r="E232" s="6">
        <f t="shared" ref="E232:K232" si="48">SUM(E231)</f>
        <v>1</v>
      </c>
      <c r="F232" s="6">
        <f t="shared" si="48"/>
        <v>45</v>
      </c>
      <c r="G232" s="6">
        <f t="shared" si="48"/>
        <v>0</v>
      </c>
      <c r="H232" s="6">
        <f t="shared" si="48"/>
        <v>0</v>
      </c>
      <c r="I232" s="6">
        <f t="shared" si="48"/>
        <v>45</v>
      </c>
      <c r="J232" s="6">
        <f t="shared" si="48"/>
        <v>0</v>
      </c>
      <c r="K232" s="6">
        <f t="shared" si="48"/>
        <v>0</v>
      </c>
      <c r="L232" s="3"/>
    </row>
    <row r="233" spans="2:12" ht="39.950000000000003" customHeight="1" x14ac:dyDescent="0.2">
      <c r="B233" s="19" t="s">
        <v>20</v>
      </c>
      <c r="C233" s="20"/>
      <c r="D233" s="8">
        <f>D229+D232</f>
        <v>679</v>
      </c>
      <c r="E233" s="8">
        <f t="shared" ref="E233:K233" si="49">E229+E232</f>
        <v>19</v>
      </c>
      <c r="F233" s="8">
        <f t="shared" si="49"/>
        <v>701</v>
      </c>
      <c r="G233" s="8">
        <f t="shared" si="49"/>
        <v>0</v>
      </c>
      <c r="H233" s="8">
        <f t="shared" si="49"/>
        <v>0</v>
      </c>
      <c r="I233" s="8">
        <f t="shared" si="49"/>
        <v>701</v>
      </c>
      <c r="J233" s="8">
        <f t="shared" si="49"/>
        <v>0</v>
      </c>
      <c r="K233" s="8">
        <f t="shared" si="49"/>
        <v>0</v>
      </c>
      <c r="L233" s="3"/>
    </row>
    <row r="234" spans="2:12" ht="39.950000000000003" customHeight="1" x14ac:dyDescent="0.2">
      <c r="B234" s="14" t="s">
        <v>144</v>
      </c>
      <c r="C234" s="22" t="s">
        <v>13</v>
      </c>
      <c r="D234" s="22"/>
      <c r="E234" s="22"/>
      <c r="F234" s="22"/>
      <c r="G234" s="22"/>
      <c r="H234" s="22"/>
      <c r="I234" s="22"/>
      <c r="J234" s="22"/>
      <c r="K234" s="22"/>
      <c r="L234" s="2"/>
    </row>
    <row r="235" spans="2:12" ht="39.950000000000003" customHeight="1" x14ac:dyDescent="0.2">
      <c r="B235" s="14" t="s">
        <v>144</v>
      </c>
      <c r="C235" s="14" t="s">
        <v>69</v>
      </c>
      <c r="D235" s="6">
        <v>50</v>
      </c>
      <c r="E235" s="6">
        <v>1</v>
      </c>
      <c r="F235" s="6">
        <v>45</v>
      </c>
      <c r="G235" s="6" t="s">
        <v>15</v>
      </c>
      <c r="H235" s="6" t="s">
        <v>15</v>
      </c>
      <c r="I235" s="6">
        <v>45</v>
      </c>
      <c r="J235" s="6" t="s">
        <v>15</v>
      </c>
      <c r="K235" s="6" t="s">
        <v>15</v>
      </c>
      <c r="L235" s="3"/>
    </row>
    <row r="236" spans="2:12" ht="39.950000000000003" customHeight="1" x14ac:dyDescent="0.2">
      <c r="B236" s="14" t="s">
        <v>144</v>
      </c>
      <c r="C236" s="14" t="s">
        <v>75</v>
      </c>
      <c r="D236" s="6">
        <v>50</v>
      </c>
      <c r="E236" s="6">
        <v>1</v>
      </c>
      <c r="F236" s="6">
        <v>45</v>
      </c>
      <c r="G236" s="6" t="s">
        <v>15</v>
      </c>
      <c r="H236" s="6" t="s">
        <v>15</v>
      </c>
      <c r="I236" s="6">
        <v>45</v>
      </c>
      <c r="J236" s="6" t="s">
        <v>15</v>
      </c>
      <c r="K236" s="6" t="s">
        <v>15</v>
      </c>
      <c r="L236" s="3"/>
    </row>
    <row r="237" spans="2:12" ht="39.950000000000003" customHeight="1" x14ac:dyDescent="0.2">
      <c r="B237" s="14" t="s">
        <v>144</v>
      </c>
      <c r="C237" s="14" t="s">
        <v>91</v>
      </c>
      <c r="D237" s="6">
        <v>50</v>
      </c>
      <c r="E237" s="6">
        <v>1</v>
      </c>
      <c r="F237" s="6">
        <v>50</v>
      </c>
      <c r="G237" s="6" t="s">
        <v>15</v>
      </c>
      <c r="H237" s="6" t="s">
        <v>15</v>
      </c>
      <c r="I237" s="6">
        <v>50</v>
      </c>
      <c r="J237" s="6" t="s">
        <v>15</v>
      </c>
      <c r="K237" s="6" t="s">
        <v>15</v>
      </c>
      <c r="L237" s="3"/>
    </row>
    <row r="238" spans="2:12" ht="39.950000000000003" customHeight="1" x14ac:dyDescent="0.2">
      <c r="B238" s="14" t="s">
        <v>144</v>
      </c>
      <c r="C238" s="14" t="s">
        <v>133</v>
      </c>
      <c r="D238" s="6">
        <v>50</v>
      </c>
      <c r="E238" s="6">
        <v>2</v>
      </c>
      <c r="F238" s="6">
        <v>80</v>
      </c>
      <c r="G238" s="6" t="s">
        <v>15</v>
      </c>
      <c r="H238" s="6" t="s">
        <v>15</v>
      </c>
      <c r="I238" s="6">
        <v>80</v>
      </c>
      <c r="J238" s="6" t="s">
        <v>15</v>
      </c>
      <c r="K238" s="6" t="s">
        <v>15</v>
      </c>
      <c r="L238" s="3"/>
    </row>
    <row r="239" spans="2:12" ht="39.950000000000003" customHeight="1" x14ac:dyDescent="0.2">
      <c r="B239" s="14" t="s">
        <v>144</v>
      </c>
      <c r="C239" s="14" t="s">
        <v>145</v>
      </c>
      <c r="D239" s="6">
        <v>145</v>
      </c>
      <c r="E239" s="6">
        <v>3</v>
      </c>
      <c r="F239" s="6">
        <v>150</v>
      </c>
      <c r="G239" s="6" t="s">
        <v>15</v>
      </c>
      <c r="H239" s="6" t="s">
        <v>15</v>
      </c>
      <c r="I239" s="6">
        <v>150</v>
      </c>
      <c r="J239" s="6" t="s">
        <v>15</v>
      </c>
      <c r="K239" s="6" t="s">
        <v>15</v>
      </c>
      <c r="L239" s="3"/>
    </row>
    <row r="240" spans="2:12" ht="39.950000000000003" customHeight="1" x14ac:dyDescent="0.2">
      <c r="B240" s="14" t="s">
        <v>144</v>
      </c>
      <c r="C240" s="14" t="s">
        <v>146</v>
      </c>
      <c r="D240" s="6">
        <v>0</v>
      </c>
      <c r="E240" s="6">
        <v>1</v>
      </c>
      <c r="F240" s="6">
        <v>45</v>
      </c>
      <c r="G240" s="6" t="s">
        <v>15</v>
      </c>
      <c r="H240" s="6" t="s">
        <v>15</v>
      </c>
      <c r="I240" s="6">
        <v>45</v>
      </c>
      <c r="J240" s="6" t="s">
        <v>15</v>
      </c>
      <c r="K240" s="6" t="s">
        <v>15</v>
      </c>
      <c r="L240" s="3" t="s">
        <v>242</v>
      </c>
    </row>
    <row r="241" spans="2:12" ht="39.950000000000003" customHeight="1" x14ac:dyDescent="0.2">
      <c r="B241" s="14" t="s">
        <v>144</v>
      </c>
      <c r="C241" s="14" t="s">
        <v>147</v>
      </c>
      <c r="D241" s="6">
        <v>0</v>
      </c>
      <c r="E241" s="6" t="s">
        <v>15</v>
      </c>
      <c r="F241" s="6" t="s">
        <v>15</v>
      </c>
      <c r="G241" s="6" t="s">
        <v>15</v>
      </c>
      <c r="H241" s="6" t="s">
        <v>15</v>
      </c>
      <c r="I241" s="6" t="s">
        <v>15</v>
      </c>
      <c r="J241" s="6" t="s">
        <v>15</v>
      </c>
      <c r="K241" s="6" t="s">
        <v>15</v>
      </c>
      <c r="L241" s="3" t="s">
        <v>239</v>
      </c>
    </row>
    <row r="242" spans="2:12" ht="39.950000000000003" customHeight="1" x14ac:dyDescent="0.2">
      <c r="B242" s="14" t="s">
        <v>144</v>
      </c>
      <c r="C242" s="14" t="s">
        <v>148</v>
      </c>
      <c r="D242" s="6">
        <v>0</v>
      </c>
      <c r="E242" s="6" t="s">
        <v>15</v>
      </c>
      <c r="F242" s="6" t="s">
        <v>15</v>
      </c>
      <c r="G242" s="6" t="s">
        <v>15</v>
      </c>
      <c r="H242" s="6" t="s">
        <v>15</v>
      </c>
      <c r="I242" s="6" t="s">
        <v>15</v>
      </c>
      <c r="J242" s="6" t="s">
        <v>15</v>
      </c>
      <c r="K242" s="6" t="s">
        <v>15</v>
      </c>
      <c r="L242" s="3" t="s">
        <v>239</v>
      </c>
    </row>
    <row r="243" spans="2:12" ht="39.950000000000003" customHeight="1" x14ac:dyDescent="0.2">
      <c r="B243" s="14" t="s">
        <v>144</v>
      </c>
      <c r="C243" s="14" t="s">
        <v>149</v>
      </c>
      <c r="D243" s="6">
        <v>100</v>
      </c>
      <c r="E243" s="6" t="s">
        <v>15</v>
      </c>
      <c r="F243" s="6" t="s">
        <v>15</v>
      </c>
      <c r="G243" s="6" t="s">
        <v>15</v>
      </c>
      <c r="H243" s="6" t="s">
        <v>15</v>
      </c>
      <c r="I243" s="6" t="s">
        <v>15</v>
      </c>
      <c r="J243" s="6" t="s">
        <v>15</v>
      </c>
      <c r="K243" s="6" t="s">
        <v>15</v>
      </c>
      <c r="L243" s="3" t="s">
        <v>243</v>
      </c>
    </row>
    <row r="244" spans="2:12" ht="39.950000000000003" customHeight="1" x14ac:dyDescent="0.2">
      <c r="B244" s="14" t="s">
        <v>144</v>
      </c>
      <c r="C244" s="14" t="s">
        <v>140</v>
      </c>
      <c r="D244" s="6">
        <v>80</v>
      </c>
      <c r="E244" s="6">
        <v>3</v>
      </c>
      <c r="F244" s="6">
        <v>120</v>
      </c>
      <c r="G244" s="6" t="s">
        <v>15</v>
      </c>
      <c r="H244" s="6" t="s">
        <v>15</v>
      </c>
      <c r="I244" s="6">
        <v>120</v>
      </c>
      <c r="J244" s="6" t="s">
        <v>15</v>
      </c>
      <c r="K244" s="6" t="s">
        <v>15</v>
      </c>
      <c r="L244" s="3"/>
    </row>
    <row r="245" spans="2:12" ht="39.950000000000003" customHeight="1" x14ac:dyDescent="0.2">
      <c r="B245" s="14" t="s">
        <v>144</v>
      </c>
      <c r="C245" s="14" t="s">
        <v>105</v>
      </c>
      <c r="D245" s="6">
        <v>100</v>
      </c>
      <c r="E245" s="6">
        <v>2</v>
      </c>
      <c r="F245" s="6">
        <v>100</v>
      </c>
      <c r="G245" s="6" t="s">
        <v>15</v>
      </c>
      <c r="H245" s="6" t="s">
        <v>15</v>
      </c>
      <c r="I245" s="6">
        <v>100</v>
      </c>
      <c r="J245" s="6" t="s">
        <v>15</v>
      </c>
      <c r="K245" s="6" t="s">
        <v>15</v>
      </c>
      <c r="L245" s="3"/>
    </row>
    <row r="246" spans="2:12" ht="39.950000000000003" customHeight="1" x14ac:dyDescent="0.2">
      <c r="B246" s="14" t="s">
        <v>144</v>
      </c>
      <c r="C246" s="14" t="s">
        <v>150</v>
      </c>
      <c r="D246" s="6">
        <v>50</v>
      </c>
      <c r="E246" s="6">
        <v>1</v>
      </c>
      <c r="F246" s="6">
        <v>45</v>
      </c>
      <c r="G246" s="6" t="s">
        <v>15</v>
      </c>
      <c r="H246" s="6" t="s">
        <v>15</v>
      </c>
      <c r="I246" s="6">
        <v>45</v>
      </c>
      <c r="J246" s="6" t="s">
        <v>15</v>
      </c>
      <c r="K246" s="6" t="s">
        <v>15</v>
      </c>
      <c r="L246" s="3"/>
    </row>
    <row r="247" spans="2:12" ht="39.950000000000003" customHeight="1" x14ac:dyDescent="0.2">
      <c r="B247" s="14" t="s">
        <v>144</v>
      </c>
      <c r="C247" s="14" t="s">
        <v>151</v>
      </c>
      <c r="D247" s="6">
        <v>50</v>
      </c>
      <c r="E247" s="6">
        <v>1</v>
      </c>
      <c r="F247" s="6">
        <v>50</v>
      </c>
      <c r="G247" s="6" t="s">
        <v>15</v>
      </c>
      <c r="H247" s="6" t="s">
        <v>15</v>
      </c>
      <c r="I247" s="6">
        <v>50</v>
      </c>
      <c r="J247" s="6" t="s">
        <v>15</v>
      </c>
      <c r="K247" s="6" t="s">
        <v>15</v>
      </c>
      <c r="L247" s="3"/>
    </row>
    <row r="248" spans="2:12" ht="39.950000000000003" customHeight="1" x14ac:dyDescent="0.2">
      <c r="B248" s="14" t="s">
        <v>144</v>
      </c>
      <c r="C248" s="14" t="s">
        <v>152</v>
      </c>
      <c r="D248" s="6">
        <v>45</v>
      </c>
      <c r="E248" s="6">
        <v>1</v>
      </c>
      <c r="F248" s="6">
        <v>40</v>
      </c>
      <c r="G248" s="6" t="s">
        <v>15</v>
      </c>
      <c r="H248" s="6" t="s">
        <v>15</v>
      </c>
      <c r="I248" s="6">
        <v>40</v>
      </c>
      <c r="J248" s="6" t="s">
        <v>15</v>
      </c>
      <c r="K248" s="6" t="s">
        <v>15</v>
      </c>
      <c r="L248" s="3"/>
    </row>
    <row r="249" spans="2:12" ht="39.950000000000003" customHeight="1" x14ac:dyDescent="0.2">
      <c r="B249" s="14" t="s">
        <v>144</v>
      </c>
      <c r="C249" s="14" t="s">
        <v>135</v>
      </c>
      <c r="D249" s="6">
        <v>50</v>
      </c>
      <c r="E249" s="6">
        <v>1</v>
      </c>
      <c r="F249" s="6">
        <v>50</v>
      </c>
      <c r="G249" s="6" t="s">
        <v>15</v>
      </c>
      <c r="H249" s="6" t="s">
        <v>15</v>
      </c>
      <c r="I249" s="6">
        <v>50</v>
      </c>
      <c r="J249" s="6" t="s">
        <v>15</v>
      </c>
      <c r="K249" s="6" t="s">
        <v>15</v>
      </c>
      <c r="L249" s="3"/>
    </row>
    <row r="250" spans="2:12" ht="39.950000000000003" customHeight="1" x14ac:dyDescent="0.2">
      <c r="B250" s="14" t="s">
        <v>144</v>
      </c>
      <c r="C250" s="14" t="s">
        <v>153</v>
      </c>
      <c r="D250" s="6">
        <v>50</v>
      </c>
      <c r="E250" s="6">
        <v>1</v>
      </c>
      <c r="F250" s="6">
        <v>50</v>
      </c>
      <c r="G250" s="6" t="s">
        <v>15</v>
      </c>
      <c r="H250" s="6" t="s">
        <v>15</v>
      </c>
      <c r="I250" s="6">
        <v>50</v>
      </c>
      <c r="J250" s="6" t="s">
        <v>15</v>
      </c>
      <c r="K250" s="6" t="s">
        <v>15</v>
      </c>
      <c r="L250" s="3"/>
    </row>
    <row r="251" spans="2:12" ht="39.950000000000003" customHeight="1" x14ac:dyDescent="0.2">
      <c r="B251" s="14" t="s">
        <v>144</v>
      </c>
      <c r="C251" s="7" t="s">
        <v>232</v>
      </c>
      <c r="D251" s="6">
        <f>SUM(D235:D250)</f>
        <v>870</v>
      </c>
      <c r="E251" s="6">
        <f t="shared" ref="E251:K251" si="50">SUM(E235:E250)</f>
        <v>19</v>
      </c>
      <c r="F251" s="6">
        <f t="shared" si="50"/>
        <v>870</v>
      </c>
      <c r="G251" s="6">
        <f t="shared" si="50"/>
        <v>0</v>
      </c>
      <c r="H251" s="6">
        <f t="shared" si="50"/>
        <v>0</v>
      </c>
      <c r="I251" s="6">
        <f t="shared" si="50"/>
        <v>870</v>
      </c>
      <c r="J251" s="6">
        <f t="shared" si="50"/>
        <v>0</v>
      </c>
      <c r="K251" s="6">
        <f t="shared" si="50"/>
        <v>0</v>
      </c>
      <c r="L251" s="3"/>
    </row>
    <row r="252" spans="2:12" ht="39.950000000000003" customHeight="1" x14ac:dyDescent="0.2">
      <c r="B252" s="14" t="s">
        <v>144</v>
      </c>
      <c r="C252" s="22" t="s">
        <v>48</v>
      </c>
      <c r="D252" s="22"/>
      <c r="E252" s="22"/>
      <c r="F252" s="22"/>
      <c r="G252" s="22"/>
      <c r="H252" s="22"/>
      <c r="I252" s="22"/>
      <c r="J252" s="22"/>
      <c r="K252" s="22"/>
      <c r="L252" s="2"/>
    </row>
    <row r="253" spans="2:12" ht="39.950000000000003" customHeight="1" x14ac:dyDescent="0.2">
      <c r="B253" s="14" t="s">
        <v>144</v>
      </c>
      <c r="C253" s="14" t="s">
        <v>154</v>
      </c>
      <c r="D253" s="6">
        <v>50</v>
      </c>
      <c r="E253" s="6">
        <v>1</v>
      </c>
      <c r="F253" s="6">
        <v>50</v>
      </c>
      <c r="G253" s="6" t="s">
        <v>15</v>
      </c>
      <c r="H253" s="6" t="s">
        <v>15</v>
      </c>
      <c r="I253" s="6">
        <v>50</v>
      </c>
      <c r="J253" s="6" t="s">
        <v>15</v>
      </c>
      <c r="K253" s="6" t="s">
        <v>15</v>
      </c>
      <c r="L253" s="3"/>
    </row>
    <row r="254" spans="2:12" ht="39.950000000000003" customHeight="1" x14ac:dyDescent="0.2">
      <c r="B254" s="14" t="s">
        <v>144</v>
      </c>
      <c r="C254" s="14" t="s">
        <v>108</v>
      </c>
      <c r="D254" s="6">
        <v>165</v>
      </c>
      <c r="E254" s="6">
        <v>3</v>
      </c>
      <c r="F254" s="6">
        <v>165</v>
      </c>
      <c r="G254" s="6" t="s">
        <v>15</v>
      </c>
      <c r="H254" s="6" t="s">
        <v>15</v>
      </c>
      <c r="I254" s="6">
        <v>165</v>
      </c>
      <c r="J254" s="6" t="s">
        <v>15</v>
      </c>
      <c r="K254" s="6" t="s">
        <v>15</v>
      </c>
      <c r="L254" s="3"/>
    </row>
    <row r="255" spans="2:12" ht="39.950000000000003" customHeight="1" x14ac:dyDescent="0.2">
      <c r="B255" s="14" t="s">
        <v>144</v>
      </c>
      <c r="C255" s="7" t="s">
        <v>233</v>
      </c>
      <c r="D255" s="6">
        <f>SUM(D253:D254)</f>
        <v>215</v>
      </c>
      <c r="E255" s="6">
        <f t="shared" ref="E255:K255" si="51">SUM(E253:E254)</f>
        <v>4</v>
      </c>
      <c r="F255" s="6">
        <f t="shared" si="51"/>
        <v>215</v>
      </c>
      <c r="G255" s="6">
        <f t="shared" si="51"/>
        <v>0</v>
      </c>
      <c r="H255" s="6">
        <f t="shared" si="51"/>
        <v>0</v>
      </c>
      <c r="I255" s="6">
        <f t="shared" si="51"/>
        <v>215</v>
      </c>
      <c r="J255" s="6">
        <f t="shared" si="51"/>
        <v>0</v>
      </c>
      <c r="K255" s="6">
        <f t="shared" si="51"/>
        <v>0</v>
      </c>
      <c r="L255" s="3"/>
    </row>
    <row r="256" spans="2:12" ht="39.950000000000003" customHeight="1" x14ac:dyDescent="0.2">
      <c r="B256" s="19" t="s">
        <v>20</v>
      </c>
      <c r="C256" s="20"/>
      <c r="D256" s="11">
        <f>D251+D255</f>
        <v>1085</v>
      </c>
      <c r="E256" s="11">
        <f t="shared" ref="E256:K256" si="52">E251+E255</f>
        <v>23</v>
      </c>
      <c r="F256" s="11">
        <f t="shared" si="52"/>
        <v>1085</v>
      </c>
      <c r="G256" s="11">
        <f t="shared" si="52"/>
        <v>0</v>
      </c>
      <c r="H256" s="11">
        <f t="shared" si="52"/>
        <v>0</v>
      </c>
      <c r="I256" s="11">
        <f t="shared" si="52"/>
        <v>1085</v>
      </c>
      <c r="J256" s="11">
        <f t="shared" si="52"/>
        <v>0</v>
      </c>
      <c r="K256" s="11">
        <f t="shared" si="52"/>
        <v>0</v>
      </c>
      <c r="L256" s="3"/>
    </row>
    <row r="257" spans="2:12" ht="39.950000000000003" customHeight="1" x14ac:dyDescent="0.2">
      <c r="B257" s="14" t="s">
        <v>155</v>
      </c>
      <c r="C257" s="22" t="s">
        <v>13</v>
      </c>
      <c r="D257" s="22"/>
      <c r="E257" s="22"/>
      <c r="F257" s="22"/>
      <c r="G257" s="22"/>
      <c r="H257" s="22"/>
      <c r="I257" s="22"/>
      <c r="J257" s="22"/>
      <c r="K257" s="22"/>
      <c r="L257" s="2"/>
    </row>
    <row r="258" spans="2:12" ht="39.950000000000003" customHeight="1" x14ac:dyDescent="0.2">
      <c r="B258" s="14" t="s">
        <v>155</v>
      </c>
      <c r="C258" s="14" t="s">
        <v>156</v>
      </c>
      <c r="D258" s="6">
        <v>45</v>
      </c>
      <c r="E258" s="6">
        <v>1</v>
      </c>
      <c r="F258" s="6">
        <v>45</v>
      </c>
      <c r="G258" s="6" t="s">
        <v>15</v>
      </c>
      <c r="H258" s="6" t="s">
        <v>15</v>
      </c>
      <c r="I258" s="6">
        <v>45</v>
      </c>
      <c r="J258" s="6" t="s">
        <v>15</v>
      </c>
      <c r="K258" s="6" t="s">
        <v>15</v>
      </c>
      <c r="L258" s="3"/>
    </row>
    <row r="259" spans="2:12" ht="39.950000000000003" customHeight="1" x14ac:dyDescent="0.2">
      <c r="B259" s="14" t="s">
        <v>155</v>
      </c>
      <c r="C259" s="14" t="s">
        <v>157</v>
      </c>
      <c r="D259" s="6">
        <v>45</v>
      </c>
      <c r="E259" s="6">
        <v>1</v>
      </c>
      <c r="F259" s="6">
        <v>45</v>
      </c>
      <c r="G259" s="6" t="s">
        <v>15</v>
      </c>
      <c r="H259" s="6" t="s">
        <v>15</v>
      </c>
      <c r="I259" s="6">
        <v>45</v>
      </c>
      <c r="J259" s="6" t="s">
        <v>15</v>
      </c>
      <c r="K259" s="6" t="s">
        <v>15</v>
      </c>
      <c r="L259" s="3"/>
    </row>
    <row r="260" spans="2:12" ht="39.950000000000003" customHeight="1" x14ac:dyDescent="0.2">
      <c r="B260" s="14" t="s">
        <v>155</v>
      </c>
      <c r="C260" s="7" t="s">
        <v>232</v>
      </c>
      <c r="D260" s="6">
        <f>SUM(D258:D259)</f>
        <v>90</v>
      </c>
      <c r="E260" s="6">
        <f t="shared" ref="E260:K260" si="53">SUM(E258:E259)</f>
        <v>2</v>
      </c>
      <c r="F260" s="6">
        <f t="shared" si="53"/>
        <v>90</v>
      </c>
      <c r="G260" s="6">
        <f t="shared" si="53"/>
        <v>0</v>
      </c>
      <c r="H260" s="6">
        <f t="shared" si="53"/>
        <v>0</v>
      </c>
      <c r="I260" s="6">
        <f t="shared" si="53"/>
        <v>90</v>
      </c>
      <c r="J260" s="6">
        <f t="shared" si="53"/>
        <v>0</v>
      </c>
      <c r="K260" s="6">
        <f t="shared" si="53"/>
        <v>0</v>
      </c>
      <c r="L260" s="3"/>
    </row>
    <row r="261" spans="2:12" ht="39.950000000000003" customHeight="1" x14ac:dyDescent="0.2">
      <c r="B261" s="14" t="s">
        <v>155</v>
      </c>
      <c r="C261" s="22" t="s">
        <v>48</v>
      </c>
      <c r="D261" s="22"/>
      <c r="E261" s="22"/>
      <c r="F261" s="22"/>
      <c r="G261" s="22"/>
      <c r="H261" s="22"/>
      <c r="I261" s="22"/>
      <c r="J261" s="22"/>
      <c r="K261" s="22"/>
      <c r="L261" s="2"/>
    </row>
    <row r="262" spans="2:12" ht="39.950000000000003" customHeight="1" x14ac:dyDescent="0.2">
      <c r="B262" s="14" t="s">
        <v>155</v>
      </c>
      <c r="C262" s="14" t="s">
        <v>28</v>
      </c>
      <c r="D262" s="6">
        <v>30</v>
      </c>
      <c r="E262" s="6">
        <v>1</v>
      </c>
      <c r="F262" s="6">
        <v>30</v>
      </c>
      <c r="G262" s="6" t="s">
        <v>15</v>
      </c>
      <c r="H262" s="6" t="s">
        <v>15</v>
      </c>
      <c r="I262" s="6">
        <v>30</v>
      </c>
      <c r="J262" s="6" t="s">
        <v>15</v>
      </c>
      <c r="K262" s="6" t="s">
        <v>15</v>
      </c>
      <c r="L262" s="3"/>
    </row>
    <row r="263" spans="2:12" ht="39.950000000000003" customHeight="1" x14ac:dyDescent="0.2">
      <c r="B263" s="14" t="s">
        <v>155</v>
      </c>
      <c r="C263" s="7" t="s">
        <v>233</v>
      </c>
      <c r="D263" s="6">
        <f>SUM(D262)</f>
        <v>30</v>
      </c>
      <c r="E263" s="6">
        <f t="shared" ref="E263:K263" si="54">SUM(E262)</f>
        <v>1</v>
      </c>
      <c r="F263" s="6">
        <f t="shared" si="54"/>
        <v>30</v>
      </c>
      <c r="G263" s="6">
        <f t="shared" si="54"/>
        <v>0</v>
      </c>
      <c r="H263" s="6">
        <f t="shared" si="54"/>
        <v>0</v>
      </c>
      <c r="I263" s="6">
        <f t="shared" si="54"/>
        <v>30</v>
      </c>
      <c r="J263" s="6">
        <f t="shared" si="54"/>
        <v>0</v>
      </c>
      <c r="K263" s="6">
        <f t="shared" si="54"/>
        <v>0</v>
      </c>
      <c r="L263" s="3"/>
    </row>
    <row r="264" spans="2:12" ht="39.950000000000003" customHeight="1" x14ac:dyDescent="0.2">
      <c r="B264" s="19" t="s">
        <v>20</v>
      </c>
      <c r="C264" s="20"/>
      <c r="D264" s="8">
        <f>D260+D263</f>
        <v>120</v>
      </c>
      <c r="E264" s="8">
        <f t="shared" ref="E264:K264" si="55">E260+E263</f>
        <v>3</v>
      </c>
      <c r="F264" s="8">
        <f t="shared" si="55"/>
        <v>120</v>
      </c>
      <c r="G264" s="8">
        <f t="shared" si="55"/>
        <v>0</v>
      </c>
      <c r="H264" s="8">
        <f t="shared" si="55"/>
        <v>0</v>
      </c>
      <c r="I264" s="8">
        <f t="shared" si="55"/>
        <v>120</v>
      </c>
      <c r="J264" s="8">
        <f t="shared" si="55"/>
        <v>0</v>
      </c>
      <c r="K264" s="8">
        <f t="shared" si="55"/>
        <v>0</v>
      </c>
      <c r="L264" s="3"/>
    </row>
    <row r="265" spans="2:12" ht="39.950000000000003" customHeight="1" x14ac:dyDescent="0.2">
      <c r="B265" s="14" t="s">
        <v>158</v>
      </c>
      <c r="C265" s="22" t="s">
        <v>13</v>
      </c>
      <c r="D265" s="22"/>
      <c r="E265" s="22"/>
      <c r="F265" s="22"/>
      <c r="G265" s="22"/>
      <c r="H265" s="22"/>
      <c r="I265" s="22"/>
      <c r="J265" s="22"/>
      <c r="K265" s="22"/>
      <c r="L265" s="2"/>
    </row>
    <row r="266" spans="2:12" ht="39.950000000000003" customHeight="1" x14ac:dyDescent="0.2">
      <c r="B266" s="14" t="s">
        <v>158</v>
      </c>
      <c r="C266" s="14" t="s">
        <v>34</v>
      </c>
      <c r="D266" s="6">
        <v>40</v>
      </c>
      <c r="E266" s="6">
        <v>1</v>
      </c>
      <c r="F266" s="6">
        <v>40</v>
      </c>
      <c r="G266" s="6" t="s">
        <v>15</v>
      </c>
      <c r="H266" s="6" t="s">
        <v>15</v>
      </c>
      <c r="I266" s="6">
        <v>40</v>
      </c>
      <c r="J266" s="6" t="s">
        <v>15</v>
      </c>
      <c r="K266" s="6" t="s">
        <v>15</v>
      </c>
      <c r="L266" s="3"/>
    </row>
    <row r="267" spans="2:12" ht="39.950000000000003" customHeight="1" x14ac:dyDescent="0.2">
      <c r="B267" s="14" t="s">
        <v>158</v>
      </c>
      <c r="C267" s="14" t="s">
        <v>159</v>
      </c>
      <c r="D267" s="6">
        <v>43</v>
      </c>
      <c r="E267" s="6">
        <v>1</v>
      </c>
      <c r="F267" s="6">
        <v>43</v>
      </c>
      <c r="G267" s="6" t="s">
        <v>15</v>
      </c>
      <c r="H267" s="6" t="s">
        <v>15</v>
      </c>
      <c r="I267" s="6">
        <v>43</v>
      </c>
      <c r="J267" s="6" t="s">
        <v>15</v>
      </c>
      <c r="K267" s="6" t="s">
        <v>15</v>
      </c>
      <c r="L267" s="3"/>
    </row>
    <row r="268" spans="2:12" ht="39.950000000000003" customHeight="1" x14ac:dyDescent="0.2">
      <c r="B268" s="14" t="s">
        <v>158</v>
      </c>
      <c r="C268" s="14" t="s">
        <v>160</v>
      </c>
      <c r="D268" s="6">
        <v>55</v>
      </c>
      <c r="E268" s="6">
        <v>1</v>
      </c>
      <c r="F268" s="6">
        <v>55</v>
      </c>
      <c r="G268" s="6" t="s">
        <v>15</v>
      </c>
      <c r="H268" s="6" t="s">
        <v>15</v>
      </c>
      <c r="I268" s="6">
        <v>55</v>
      </c>
      <c r="J268" s="6" t="s">
        <v>15</v>
      </c>
      <c r="K268" s="6" t="s">
        <v>15</v>
      </c>
      <c r="L268" s="3"/>
    </row>
    <row r="269" spans="2:12" ht="39.950000000000003" customHeight="1" x14ac:dyDescent="0.2">
      <c r="B269" s="14" t="s">
        <v>158</v>
      </c>
      <c r="C269" s="14" t="s">
        <v>161</v>
      </c>
      <c r="D269" s="6">
        <v>100</v>
      </c>
      <c r="E269" s="6">
        <v>2</v>
      </c>
      <c r="F269" s="6">
        <v>100</v>
      </c>
      <c r="G269" s="6" t="s">
        <v>15</v>
      </c>
      <c r="H269" s="6" t="s">
        <v>15</v>
      </c>
      <c r="I269" s="6">
        <v>100</v>
      </c>
      <c r="J269" s="6" t="s">
        <v>15</v>
      </c>
      <c r="K269" s="6" t="s">
        <v>15</v>
      </c>
      <c r="L269" s="3"/>
    </row>
    <row r="270" spans="2:12" ht="39.950000000000003" customHeight="1" x14ac:dyDescent="0.2">
      <c r="B270" s="14" t="s">
        <v>158</v>
      </c>
      <c r="C270" s="14" t="s">
        <v>162</v>
      </c>
      <c r="D270" s="6">
        <v>29</v>
      </c>
      <c r="E270" s="6">
        <v>1</v>
      </c>
      <c r="F270" s="6">
        <v>29</v>
      </c>
      <c r="G270" s="6" t="s">
        <v>15</v>
      </c>
      <c r="H270" s="6" t="s">
        <v>15</v>
      </c>
      <c r="I270" s="6">
        <v>29</v>
      </c>
      <c r="J270" s="6" t="s">
        <v>15</v>
      </c>
      <c r="K270" s="6" t="s">
        <v>15</v>
      </c>
      <c r="L270" s="3"/>
    </row>
    <row r="271" spans="2:12" ht="39.950000000000003" customHeight="1" x14ac:dyDescent="0.2">
      <c r="B271" s="14" t="s">
        <v>158</v>
      </c>
      <c r="C271" s="14" t="s">
        <v>163</v>
      </c>
      <c r="D271" s="6">
        <v>40</v>
      </c>
      <c r="E271" s="6">
        <v>1</v>
      </c>
      <c r="F271" s="6">
        <v>40</v>
      </c>
      <c r="G271" s="6" t="s">
        <v>15</v>
      </c>
      <c r="H271" s="6" t="s">
        <v>15</v>
      </c>
      <c r="I271" s="6">
        <v>40</v>
      </c>
      <c r="J271" s="6" t="s">
        <v>15</v>
      </c>
      <c r="K271" s="6" t="s">
        <v>15</v>
      </c>
      <c r="L271" s="3"/>
    </row>
    <row r="272" spans="2:12" ht="39.950000000000003" customHeight="1" x14ac:dyDescent="0.2">
      <c r="B272" s="14" t="s">
        <v>158</v>
      </c>
      <c r="C272" s="14" t="s">
        <v>164</v>
      </c>
      <c r="D272" s="6">
        <v>35</v>
      </c>
      <c r="E272" s="6">
        <v>1</v>
      </c>
      <c r="F272" s="6">
        <v>35</v>
      </c>
      <c r="G272" s="6" t="s">
        <v>15</v>
      </c>
      <c r="H272" s="6" t="s">
        <v>15</v>
      </c>
      <c r="I272" s="6">
        <v>35</v>
      </c>
      <c r="J272" s="6" t="s">
        <v>15</v>
      </c>
      <c r="K272" s="6" t="s">
        <v>15</v>
      </c>
      <c r="L272" s="3"/>
    </row>
    <row r="273" spans="2:12" ht="39.950000000000003" customHeight="1" x14ac:dyDescent="0.2">
      <c r="B273" s="14" t="s">
        <v>158</v>
      </c>
      <c r="C273" s="14" t="s">
        <v>42</v>
      </c>
      <c r="D273" s="6">
        <v>50</v>
      </c>
      <c r="E273" s="6">
        <v>1</v>
      </c>
      <c r="F273" s="6">
        <v>50</v>
      </c>
      <c r="G273" s="6" t="s">
        <v>15</v>
      </c>
      <c r="H273" s="6" t="s">
        <v>15</v>
      </c>
      <c r="I273" s="6">
        <v>50</v>
      </c>
      <c r="J273" s="6" t="s">
        <v>15</v>
      </c>
      <c r="K273" s="6" t="s">
        <v>15</v>
      </c>
      <c r="L273" s="3"/>
    </row>
    <row r="274" spans="2:12" ht="39.950000000000003" customHeight="1" x14ac:dyDescent="0.2">
      <c r="B274" s="14" t="s">
        <v>158</v>
      </c>
      <c r="C274" s="14" t="s">
        <v>165</v>
      </c>
      <c r="D274" s="6">
        <v>60</v>
      </c>
      <c r="E274" s="6">
        <v>1</v>
      </c>
      <c r="F274" s="6">
        <v>60</v>
      </c>
      <c r="G274" s="6" t="s">
        <v>15</v>
      </c>
      <c r="H274" s="6" t="s">
        <v>15</v>
      </c>
      <c r="I274" s="6">
        <v>60</v>
      </c>
      <c r="J274" s="6" t="s">
        <v>15</v>
      </c>
      <c r="K274" s="6" t="s">
        <v>15</v>
      </c>
      <c r="L274" s="3"/>
    </row>
    <row r="275" spans="2:12" ht="39.950000000000003" customHeight="1" x14ac:dyDescent="0.2">
      <c r="B275" s="14" t="s">
        <v>158</v>
      </c>
      <c r="C275" s="14" t="s">
        <v>116</v>
      </c>
      <c r="D275" s="6">
        <v>40</v>
      </c>
      <c r="E275" s="6">
        <v>1</v>
      </c>
      <c r="F275" s="6">
        <v>40</v>
      </c>
      <c r="G275" s="6" t="s">
        <v>15</v>
      </c>
      <c r="H275" s="6" t="s">
        <v>15</v>
      </c>
      <c r="I275" s="6">
        <v>40</v>
      </c>
      <c r="J275" s="6" t="s">
        <v>15</v>
      </c>
      <c r="K275" s="6" t="s">
        <v>15</v>
      </c>
      <c r="L275" s="3"/>
    </row>
    <row r="276" spans="2:12" ht="39.950000000000003" customHeight="1" x14ac:dyDescent="0.2">
      <c r="B276" s="14" t="s">
        <v>158</v>
      </c>
      <c r="C276" s="14" t="s">
        <v>77</v>
      </c>
      <c r="D276" s="6">
        <v>60</v>
      </c>
      <c r="E276" s="6">
        <v>1</v>
      </c>
      <c r="F276" s="6">
        <v>60</v>
      </c>
      <c r="G276" s="6" t="s">
        <v>15</v>
      </c>
      <c r="H276" s="6" t="s">
        <v>15</v>
      </c>
      <c r="I276" s="6">
        <v>60</v>
      </c>
      <c r="J276" s="6" t="s">
        <v>15</v>
      </c>
      <c r="K276" s="6" t="s">
        <v>15</v>
      </c>
      <c r="L276" s="3"/>
    </row>
    <row r="277" spans="2:12" ht="39.950000000000003" customHeight="1" x14ac:dyDescent="0.2">
      <c r="B277" s="14" t="s">
        <v>158</v>
      </c>
      <c r="C277" s="7" t="s">
        <v>232</v>
      </c>
      <c r="D277" s="6">
        <f>SUM(D266:D276)</f>
        <v>552</v>
      </c>
      <c r="E277" s="6">
        <f t="shared" ref="E277:K277" si="56">SUM(E266:E276)</f>
        <v>12</v>
      </c>
      <c r="F277" s="6">
        <f t="shared" si="56"/>
        <v>552</v>
      </c>
      <c r="G277" s="6">
        <f t="shared" si="56"/>
        <v>0</v>
      </c>
      <c r="H277" s="6">
        <f t="shared" si="56"/>
        <v>0</v>
      </c>
      <c r="I277" s="6">
        <f t="shared" si="56"/>
        <v>552</v>
      </c>
      <c r="J277" s="6">
        <f t="shared" si="56"/>
        <v>0</v>
      </c>
      <c r="K277" s="6">
        <f t="shared" si="56"/>
        <v>0</v>
      </c>
      <c r="L277" s="3"/>
    </row>
    <row r="278" spans="2:12" ht="39.950000000000003" customHeight="1" x14ac:dyDescent="0.2">
      <c r="B278" s="14" t="s">
        <v>158</v>
      </c>
      <c r="C278" s="22" t="s">
        <v>48</v>
      </c>
      <c r="D278" s="22"/>
      <c r="E278" s="22"/>
      <c r="F278" s="22"/>
      <c r="G278" s="22"/>
      <c r="H278" s="22"/>
      <c r="I278" s="22"/>
      <c r="J278" s="22"/>
      <c r="K278" s="22"/>
      <c r="L278" s="2"/>
    </row>
    <row r="279" spans="2:12" ht="39.950000000000003" customHeight="1" x14ac:dyDescent="0.2">
      <c r="B279" s="14" t="s">
        <v>158</v>
      </c>
      <c r="C279" s="14" t="s">
        <v>166</v>
      </c>
      <c r="D279" s="6">
        <v>58</v>
      </c>
      <c r="E279" s="6">
        <v>1</v>
      </c>
      <c r="F279" s="6">
        <v>58</v>
      </c>
      <c r="G279" s="6" t="s">
        <v>15</v>
      </c>
      <c r="H279" s="6" t="s">
        <v>15</v>
      </c>
      <c r="I279" s="6">
        <v>58</v>
      </c>
      <c r="J279" s="6" t="s">
        <v>15</v>
      </c>
      <c r="K279" s="6" t="s">
        <v>15</v>
      </c>
      <c r="L279" s="3"/>
    </row>
    <row r="280" spans="2:12" ht="39.950000000000003" customHeight="1" x14ac:dyDescent="0.2">
      <c r="B280" s="14" t="s">
        <v>158</v>
      </c>
      <c r="C280" s="7" t="s">
        <v>233</v>
      </c>
      <c r="D280" s="6">
        <f>SUM(D279)</f>
        <v>58</v>
      </c>
      <c r="E280" s="6">
        <f t="shared" ref="E280:K280" si="57">SUM(E279)</f>
        <v>1</v>
      </c>
      <c r="F280" s="6">
        <f t="shared" si="57"/>
        <v>58</v>
      </c>
      <c r="G280" s="6">
        <f t="shared" si="57"/>
        <v>0</v>
      </c>
      <c r="H280" s="6">
        <f t="shared" si="57"/>
        <v>0</v>
      </c>
      <c r="I280" s="6">
        <f t="shared" si="57"/>
        <v>58</v>
      </c>
      <c r="J280" s="6">
        <f t="shared" si="57"/>
        <v>0</v>
      </c>
      <c r="K280" s="6">
        <f t="shared" si="57"/>
        <v>0</v>
      </c>
      <c r="L280" s="3"/>
    </row>
    <row r="281" spans="2:12" ht="39.950000000000003" customHeight="1" x14ac:dyDescent="0.2">
      <c r="B281" s="19" t="s">
        <v>20</v>
      </c>
      <c r="C281" s="20"/>
      <c r="D281" s="8">
        <f>D277+D280</f>
        <v>610</v>
      </c>
      <c r="E281" s="8">
        <f t="shared" ref="E281:K281" si="58">E277+E280</f>
        <v>13</v>
      </c>
      <c r="F281" s="8">
        <f t="shared" si="58"/>
        <v>610</v>
      </c>
      <c r="G281" s="8">
        <f t="shared" si="58"/>
        <v>0</v>
      </c>
      <c r="H281" s="8">
        <f t="shared" si="58"/>
        <v>0</v>
      </c>
      <c r="I281" s="8">
        <f t="shared" si="58"/>
        <v>610</v>
      </c>
      <c r="J281" s="8">
        <f t="shared" si="58"/>
        <v>0</v>
      </c>
      <c r="K281" s="8">
        <f t="shared" si="58"/>
        <v>0</v>
      </c>
      <c r="L281" s="3"/>
    </row>
    <row r="282" spans="2:12" ht="39.950000000000003" customHeight="1" x14ac:dyDescent="0.2">
      <c r="B282" s="14" t="s">
        <v>167</v>
      </c>
      <c r="C282" s="22" t="s">
        <v>13</v>
      </c>
      <c r="D282" s="22"/>
      <c r="E282" s="22"/>
      <c r="F282" s="22"/>
      <c r="G282" s="22"/>
      <c r="H282" s="22"/>
      <c r="I282" s="22"/>
      <c r="J282" s="22"/>
      <c r="K282" s="22"/>
      <c r="L282" s="2"/>
    </row>
    <row r="283" spans="2:12" ht="39.950000000000003" customHeight="1" x14ac:dyDescent="0.2">
      <c r="B283" s="14" t="s">
        <v>167</v>
      </c>
      <c r="C283" s="14" t="s">
        <v>119</v>
      </c>
      <c r="D283" s="6">
        <v>34</v>
      </c>
      <c r="E283" s="6">
        <v>1</v>
      </c>
      <c r="F283" s="6">
        <v>30</v>
      </c>
      <c r="G283" s="6" t="s">
        <v>15</v>
      </c>
      <c r="H283" s="6" t="s">
        <v>15</v>
      </c>
      <c r="I283" s="6">
        <v>30</v>
      </c>
      <c r="J283" s="6" t="s">
        <v>15</v>
      </c>
      <c r="K283" s="6" t="s">
        <v>15</v>
      </c>
      <c r="L283" s="3"/>
    </row>
    <row r="284" spans="2:12" ht="39.950000000000003" customHeight="1" x14ac:dyDescent="0.2">
      <c r="B284" s="14" t="s">
        <v>167</v>
      </c>
      <c r="C284" s="14" t="s">
        <v>83</v>
      </c>
      <c r="D284" s="6">
        <v>42</v>
      </c>
      <c r="E284" s="6">
        <v>1</v>
      </c>
      <c r="F284" s="6">
        <v>34</v>
      </c>
      <c r="G284" s="6" t="s">
        <v>15</v>
      </c>
      <c r="H284" s="6" t="s">
        <v>15</v>
      </c>
      <c r="I284" s="6">
        <v>34</v>
      </c>
      <c r="J284" s="6" t="s">
        <v>15</v>
      </c>
      <c r="K284" s="6" t="s">
        <v>15</v>
      </c>
      <c r="L284" s="3"/>
    </row>
    <row r="285" spans="2:12" ht="117.75" customHeight="1" x14ac:dyDescent="0.2">
      <c r="B285" s="14" t="s">
        <v>167</v>
      </c>
      <c r="C285" s="14" t="s">
        <v>168</v>
      </c>
      <c r="D285" s="6">
        <v>50</v>
      </c>
      <c r="E285" s="6">
        <v>1</v>
      </c>
      <c r="F285" s="6">
        <v>50</v>
      </c>
      <c r="G285" s="6" t="s">
        <v>15</v>
      </c>
      <c r="H285" s="6" t="s">
        <v>15</v>
      </c>
      <c r="I285" s="6">
        <v>50</v>
      </c>
      <c r="J285" s="6" t="s">
        <v>15</v>
      </c>
      <c r="K285" s="6" t="s">
        <v>15</v>
      </c>
      <c r="L285" s="4" t="s">
        <v>235</v>
      </c>
    </row>
    <row r="286" spans="2:12" ht="39.950000000000003" customHeight="1" x14ac:dyDescent="0.2">
      <c r="B286" s="14" t="s">
        <v>167</v>
      </c>
      <c r="C286" s="7" t="s">
        <v>232</v>
      </c>
      <c r="D286" s="6">
        <f>SUM(D283:D285)</f>
        <v>126</v>
      </c>
      <c r="E286" s="6">
        <f t="shared" ref="E286:K286" si="59">SUM(E283:E285)</f>
        <v>3</v>
      </c>
      <c r="F286" s="6">
        <f t="shared" si="59"/>
        <v>114</v>
      </c>
      <c r="G286" s="6">
        <f t="shared" si="59"/>
        <v>0</v>
      </c>
      <c r="H286" s="6">
        <f t="shared" si="59"/>
        <v>0</v>
      </c>
      <c r="I286" s="6">
        <f t="shared" si="59"/>
        <v>114</v>
      </c>
      <c r="J286" s="6">
        <f t="shared" si="59"/>
        <v>0</v>
      </c>
      <c r="K286" s="6">
        <f t="shared" si="59"/>
        <v>0</v>
      </c>
      <c r="L286" s="3"/>
    </row>
    <row r="287" spans="2:12" ht="39.950000000000003" customHeight="1" x14ac:dyDescent="0.2">
      <c r="B287" s="19" t="s">
        <v>20</v>
      </c>
      <c r="C287" s="20"/>
      <c r="D287" s="8">
        <f>D286</f>
        <v>126</v>
      </c>
      <c r="E287" s="8">
        <f t="shared" ref="E287:K287" si="60">E286</f>
        <v>3</v>
      </c>
      <c r="F287" s="8">
        <f t="shared" si="60"/>
        <v>114</v>
      </c>
      <c r="G287" s="8">
        <f t="shared" si="60"/>
        <v>0</v>
      </c>
      <c r="H287" s="8">
        <f t="shared" si="60"/>
        <v>0</v>
      </c>
      <c r="I287" s="8">
        <f t="shared" si="60"/>
        <v>114</v>
      </c>
      <c r="J287" s="8">
        <f t="shared" si="60"/>
        <v>0</v>
      </c>
      <c r="K287" s="8">
        <f t="shared" si="60"/>
        <v>0</v>
      </c>
      <c r="L287" s="3"/>
    </row>
    <row r="288" spans="2:12" ht="39.950000000000003" customHeight="1" x14ac:dyDescent="0.2">
      <c r="B288" s="14" t="s">
        <v>169</v>
      </c>
      <c r="C288" s="22" t="s">
        <v>48</v>
      </c>
      <c r="D288" s="22"/>
      <c r="E288" s="22"/>
      <c r="F288" s="22"/>
      <c r="G288" s="22"/>
      <c r="H288" s="22"/>
      <c r="I288" s="22"/>
      <c r="J288" s="22"/>
      <c r="K288" s="22"/>
      <c r="L288" s="2"/>
    </row>
    <row r="289" spans="2:12" ht="39.950000000000003" customHeight="1" x14ac:dyDescent="0.2">
      <c r="B289" s="14" t="s">
        <v>169</v>
      </c>
      <c r="C289" s="14" t="s">
        <v>170</v>
      </c>
      <c r="D289" s="6">
        <v>40</v>
      </c>
      <c r="E289" s="6">
        <v>1</v>
      </c>
      <c r="F289" s="6">
        <v>30</v>
      </c>
      <c r="G289" s="6" t="s">
        <v>15</v>
      </c>
      <c r="H289" s="6" t="s">
        <v>15</v>
      </c>
      <c r="I289" s="6">
        <v>30</v>
      </c>
      <c r="J289" s="6" t="s">
        <v>15</v>
      </c>
      <c r="K289" s="6" t="s">
        <v>15</v>
      </c>
      <c r="L289" s="3"/>
    </row>
    <row r="290" spans="2:12" ht="39.950000000000003" customHeight="1" x14ac:dyDescent="0.2">
      <c r="B290" s="14" t="s">
        <v>169</v>
      </c>
      <c r="C290" s="7" t="s">
        <v>233</v>
      </c>
      <c r="D290" s="6">
        <f t="shared" ref="D290:K290" si="61">SUM(D289:D289)</f>
        <v>40</v>
      </c>
      <c r="E290" s="6">
        <f t="shared" si="61"/>
        <v>1</v>
      </c>
      <c r="F290" s="6">
        <f t="shared" si="61"/>
        <v>30</v>
      </c>
      <c r="G290" s="6">
        <f t="shared" si="61"/>
        <v>0</v>
      </c>
      <c r="H290" s="6">
        <f t="shared" si="61"/>
        <v>0</v>
      </c>
      <c r="I290" s="6">
        <f t="shared" si="61"/>
        <v>30</v>
      </c>
      <c r="J290" s="6">
        <f t="shared" si="61"/>
        <v>0</v>
      </c>
      <c r="K290" s="6">
        <f t="shared" si="61"/>
        <v>0</v>
      </c>
      <c r="L290" s="3"/>
    </row>
    <row r="291" spans="2:12" ht="39.950000000000003" customHeight="1" x14ac:dyDescent="0.2">
      <c r="B291" s="19" t="s">
        <v>20</v>
      </c>
      <c r="C291" s="20"/>
      <c r="D291" s="8">
        <f>D290</f>
        <v>40</v>
      </c>
      <c r="E291" s="8">
        <f t="shared" ref="E291:K291" si="62">E290</f>
        <v>1</v>
      </c>
      <c r="F291" s="8">
        <f t="shared" si="62"/>
        <v>30</v>
      </c>
      <c r="G291" s="8">
        <f t="shared" si="62"/>
        <v>0</v>
      </c>
      <c r="H291" s="8">
        <f t="shared" si="62"/>
        <v>0</v>
      </c>
      <c r="I291" s="8">
        <f t="shared" si="62"/>
        <v>30</v>
      </c>
      <c r="J291" s="8">
        <f t="shared" si="62"/>
        <v>0</v>
      </c>
      <c r="K291" s="8">
        <f t="shared" si="62"/>
        <v>0</v>
      </c>
      <c r="L291" s="3"/>
    </row>
    <row r="292" spans="2:12" ht="39.950000000000003" customHeight="1" x14ac:dyDescent="0.2">
      <c r="B292" s="14" t="s">
        <v>171</v>
      </c>
      <c r="C292" s="22" t="s">
        <v>13</v>
      </c>
      <c r="D292" s="22"/>
      <c r="E292" s="22"/>
      <c r="F292" s="22"/>
      <c r="G292" s="22"/>
      <c r="H292" s="22"/>
      <c r="I292" s="22"/>
      <c r="J292" s="22"/>
      <c r="K292" s="22"/>
      <c r="L292" s="2"/>
    </row>
    <row r="293" spans="2:12" ht="57.75" customHeight="1" x14ac:dyDescent="0.2">
      <c r="B293" s="14" t="s">
        <v>171</v>
      </c>
      <c r="C293" s="14" t="s">
        <v>172</v>
      </c>
      <c r="D293" s="6">
        <v>35</v>
      </c>
      <c r="E293" s="6">
        <v>1</v>
      </c>
      <c r="F293" s="6">
        <v>35</v>
      </c>
      <c r="G293" s="6" t="s">
        <v>15</v>
      </c>
      <c r="H293" s="6" t="s">
        <v>15</v>
      </c>
      <c r="I293" s="6">
        <v>35</v>
      </c>
      <c r="J293" s="6" t="s">
        <v>15</v>
      </c>
      <c r="K293" s="6" t="s">
        <v>15</v>
      </c>
      <c r="L293" s="3" t="s">
        <v>244</v>
      </c>
    </row>
    <row r="294" spans="2:12" ht="39.950000000000003" customHeight="1" x14ac:dyDescent="0.2">
      <c r="B294" s="14" t="s">
        <v>171</v>
      </c>
      <c r="C294" s="14" t="s">
        <v>173</v>
      </c>
      <c r="D294" s="6">
        <v>30</v>
      </c>
      <c r="E294" s="6">
        <v>1</v>
      </c>
      <c r="F294" s="6">
        <v>30</v>
      </c>
      <c r="G294" s="6" t="s">
        <v>15</v>
      </c>
      <c r="H294" s="6" t="s">
        <v>15</v>
      </c>
      <c r="I294" s="6">
        <v>30</v>
      </c>
      <c r="J294" s="6" t="s">
        <v>15</v>
      </c>
      <c r="K294" s="6" t="s">
        <v>15</v>
      </c>
      <c r="L294" s="3"/>
    </row>
    <row r="295" spans="2:12" ht="39.950000000000003" customHeight="1" x14ac:dyDescent="0.2">
      <c r="B295" s="14" t="s">
        <v>171</v>
      </c>
      <c r="C295" s="14" t="s">
        <v>174</v>
      </c>
      <c r="D295" s="6">
        <v>40</v>
      </c>
      <c r="E295" s="6">
        <v>1</v>
      </c>
      <c r="F295" s="6">
        <v>40</v>
      </c>
      <c r="G295" s="6" t="s">
        <v>15</v>
      </c>
      <c r="H295" s="6" t="s">
        <v>15</v>
      </c>
      <c r="I295" s="6">
        <v>40</v>
      </c>
      <c r="J295" s="6" t="s">
        <v>15</v>
      </c>
      <c r="K295" s="6" t="s">
        <v>15</v>
      </c>
      <c r="L295" s="3"/>
    </row>
    <row r="296" spans="2:12" ht="39.950000000000003" customHeight="1" x14ac:dyDescent="0.2">
      <c r="B296" s="14" t="s">
        <v>171</v>
      </c>
      <c r="C296" s="7" t="s">
        <v>232</v>
      </c>
      <c r="D296" s="6">
        <f t="shared" ref="D296:K296" si="63">SUM(D293:D295)</f>
        <v>105</v>
      </c>
      <c r="E296" s="6">
        <f t="shared" si="63"/>
        <v>3</v>
      </c>
      <c r="F296" s="6">
        <f t="shared" si="63"/>
        <v>105</v>
      </c>
      <c r="G296" s="6">
        <f t="shared" si="63"/>
        <v>0</v>
      </c>
      <c r="H296" s="6">
        <f t="shared" si="63"/>
        <v>0</v>
      </c>
      <c r="I296" s="6">
        <f t="shared" si="63"/>
        <v>105</v>
      </c>
      <c r="J296" s="6">
        <f t="shared" si="63"/>
        <v>0</v>
      </c>
      <c r="K296" s="6">
        <f t="shared" si="63"/>
        <v>0</v>
      </c>
      <c r="L296" s="3"/>
    </row>
    <row r="297" spans="2:12" ht="39.950000000000003" customHeight="1" x14ac:dyDescent="0.2">
      <c r="B297" s="19" t="s">
        <v>20</v>
      </c>
      <c r="C297" s="20"/>
      <c r="D297" s="8">
        <f>D296</f>
        <v>105</v>
      </c>
      <c r="E297" s="8">
        <f t="shared" ref="E297:K297" si="64">E296</f>
        <v>3</v>
      </c>
      <c r="F297" s="8">
        <f t="shared" si="64"/>
        <v>105</v>
      </c>
      <c r="G297" s="8">
        <f t="shared" si="64"/>
        <v>0</v>
      </c>
      <c r="H297" s="8">
        <f t="shared" si="64"/>
        <v>0</v>
      </c>
      <c r="I297" s="8">
        <f t="shared" si="64"/>
        <v>105</v>
      </c>
      <c r="J297" s="8">
        <f t="shared" si="64"/>
        <v>0</v>
      </c>
      <c r="K297" s="8">
        <f t="shared" si="64"/>
        <v>0</v>
      </c>
      <c r="L297" s="3"/>
    </row>
    <row r="298" spans="2:12" ht="39.950000000000003" customHeight="1" x14ac:dyDescent="0.2">
      <c r="B298" s="14" t="s">
        <v>175</v>
      </c>
      <c r="C298" s="12" t="s">
        <v>13</v>
      </c>
      <c r="D298" s="13"/>
      <c r="E298" s="13"/>
      <c r="F298" s="13"/>
      <c r="G298" s="13"/>
      <c r="H298" s="13"/>
      <c r="I298" s="13"/>
      <c r="J298" s="13"/>
      <c r="K298" s="13"/>
      <c r="L298" s="2"/>
    </row>
    <row r="299" spans="2:12" ht="39.950000000000003" customHeight="1" x14ac:dyDescent="0.2">
      <c r="B299" s="14" t="s">
        <v>175</v>
      </c>
      <c r="C299" s="14" t="s">
        <v>28</v>
      </c>
      <c r="D299" s="6">
        <v>40</v>
      </c>
      <c r="E299" s="6">
        <v>1</v>
      </c>
      <c r="F299" s="6">
        <v>20</v>
      </c>
      <c r="G299" s="6" t="s">
        <v>15</v>
      </c>
      <c r="H299" s="6" t="s">
        <v>15</v>
      </c>
      <c r="I299" s="6">
        <v>20</v>
      </c>
      <c r="J299" s="6" t="s">
        <v>15</v>
      </c>
      <c r="K299" s="6" t="s">
        <v>15</v>
      </c>
      <c r="L299" s="3"/>
    </row>
    <row r="300" spans="2:12" ht="39.950000000000003" customHeight="1" x14ac:dyDescent="0.2">
      <c r="B300" s="14" t="s">
        <v>175</v>
      </c>
      <c r="C300" s="14" t="s">
        <v>176</v>
      </c>
      <c r="D300" s="6">
        <v>35</v>
      </c>
      <c r="E300" s="6" t="s">
        <v>15</v>
      </c>
      <c r="F300" s="6" t="s">
        <v>15</v>
      </c>
      <c r="G300" s="6" t="s">
        <v>15</v>
      </c>
      <c r="H300" s="6" t="s">
        <v>15</v>
      </c>
      <c r="I300" s="6" t="s">
        <v>15</v>
      </c>
      <c r="J300" s="6" t="s">
        <v>15</v>
      </c>
      <c r="K300" s="6" t="s">
        <v>15</v>
      </c>
      <c r="L300" s="3" t="s">
        <v>239</v>
      </c>
    </row>
    <row r="301" spans="2:12" ht="39.950000000000003" customHeight="1" x14ac:dyDescent="0.2">
      <c r="B301" s="14" t="s">
        <v>175</v>
      </c>
      <c r="C301" s="14" t="s">
        <v>26</v>
      </c>
      <c r="D301" s="6">
        <v>40</v>
      </c>
      <c r="E301" s="6">
        <v>1</v>
      </c>
      <c r="F301" s="6">
        <v>20</v>
      </c>
      <c r="G301" s="6" t="s">
        <v>15</v>
      </c>
      <c r="H301" s="6" t="s">
        <v>15</v>
      </c>
      <c r="I301" s="6">
        <v>20</v>
      </c>
      <c r="J301" s="6" t="s">
        <v>15</v>
      </c>
      <c r="K301" s="6" t="s">
        <v>15</v>
      </c>
      <c r="L301" s="3"/>
    </row>
    <row r="302" spans="2:12" ht="39.950000000000003" customHeight="1" x14ac:dyDescent="0.2">
      <c r="B302" s="14" t="s">
        <v>175</v>
      </c>
      <c r="C302" s="14" t="s">
        <v>177</v>
      </c>
      <c r="D302" s="6">
        <v>40</v>
      </c>
      <c r="E302" s="6" t="s">
        <v>15</v>
      </c>
      <c r="F302" s="6" t="s">
        <v>15</v>
      </c>
      <c r="G302" s="6" t="s">
        <v>15</v>
      </c>
      <c r="H302" s="6" t="s">
        <v>15</v>
      </c>
      <c r="I302" s="6" t="s">
        <v>15</v>
      </c>
      <c r="J302" s="6" t="s">
        <v>15</v>
      </c>
      <c r="K302" s="6" t="s">
        <v>15</v>
      </c>
      <c r="L302" s="3" t="s">
        <v>239</v>
      </c>
    </row>
    <row r="303" spans="2:12" ht="39.950000000000003" customHeight="1" x14ac:dyDescent="0.2">
      <c r="B303" s="14" t="s">
        <v>175</v>
      </c>
      <c r="C303" s="14" t="s">
        <v>178</v>
      </c>
      <c r="D303" s="6">
        <v>40</v>
      </c>
      <c r="E303" s="6" t="s">
        <v>15</v>
      </c>
      <c r="F303" s="6" t="s">
        <v>15</v>
      </c>
      <c r="G303" s="6" t="s">
        <v>15</v>
      </c>
      <c r="H303" s="6" t="s">
        <v>15</v>
      </c>
      <c r="I303" s="6" t="s">
        <v>15</v>
      </c>
      <c r="J303" s="6" t="s">
        <v>15</v>
      </c>
      <c r="K303" s="6" t="s">
        <v>15</v>
      </c>
      <c r="L303" s="3" t="s">
        <v>239</v>
      </c>
    </row>
    <row r="304" spans="2:12" ht="39.950000000000003" customHeight="1" x14ac:dyDescent="0.2">
      <c r="B304" s="14" t="s">
        <v>175</v>
      </c>
      <c r="C304" s="14" t="s">
        <v>90</v>
      </c>
      <c r="D304" s="6">
        <v>35</v>
      </c>
      <c r="E304" s="6" t="s">
        <v>15</v>
      </c>
      <c r="F304" s="6" t="s">
        <v>15</v>
      </c>
      <c r="G304" s="6" t="s">
        <v>15</v>
      </c>
      <c r="H304" s="6" t="s">
        <v>15</v>
      </c>
      <c r="I304" s="6" t="s">
        <v>15</v>
      </c>
      <c r="J304" s="6" t="s">
        <v>15</v>
      </c>
      <c r="K304" s="6" t="s">
        <v>15</v>
      </c>
      <c r="L304" s="3" t="s">
        <v>239</v>
      </c>
    </row>
    <row r="305" spans="2:12" ht="39.950000000000003" customHeight="1" x14ac:dyDescent="0.2">
      <c r="B305" s="14" t="s">
        <v>175</v>
      </c>
      <c r="C305" s="14" t="s">
        <v>91</v>
      </c>
      <c r="D305" s="6">
        <v>35</v>
      </c>
      <c r="E305" s="6" t="s">
        <v>15</v>
      </c>
      <c r="F305" s="6" t="s">
        <v>15</v>
      </c>
      <c r="G305" s="6" t="s">
        <v>15</v>
      </c>
      <c r="H305" s="6" t="s">
        <v>15</v>
      </c>
      <c r="I305" s="6" t="s">
        <v>15</v>
      </c>
      <c r="J305" s="6" t="s">
        <v>15</v>
      </c>
      <c r="K305" s="6" t="s">
        <v>15</v>
      </c>
      <c r="L305" s="3" t="s">
        <v>239</v>
      </c>
    </row>
    <row r="306" spans="2:12" ht="39.950000000000003" customHeight="1" x14ac:dyDescent="0.2">
      <c r="B306" s="14" t="s">
        <v>175</v>
      </c>
      <c r="C306" s="14" t="s">
        <v>135</v>
      </c>
      <c r="D306" s="6">
        <v>40</v>
      </c>
      <c r="E306" s="6">
        <v>1</v>
      </c>
      <c r="F306" s="6">
        <v>23</v>
      </c>
      <c r="G306" s="6" t="s">
        <v>15</v>
      </c>
      <c r="H306" s="6" t="s">
        <v>15</v>
      </c>
      <c r="I306" s="6">
        <v>23</v>
      </c>
      <c r="J306" s="6" t="s">
        <v>15</v>
      </c>
      <c r="K306" s="6" t="s">
        <v>15</v>
      </c>
      <c r="L306" s="3"/>
    </row>
    <row r="307" spans="2:12" ht="39.950000000000003" customHeight="1" x14ac:dyDescent="0.2">
      <c r="B307" s="14" t="s">
        <v>175</v>
      </c>
      <c r="C307" s="14" t="s">
        <v>179</v>
      </c>
      <c r="D307" s="6">
        <v>40</v>
      </c>
      <c r="E307" s="6">
        <v>1</v>
      </c>
      <c r="F307" s="6">
        <v>25</v>
      </c>
      <c r="G307" s="6" t="s">
        <v>15</v>
      </c>
      <c r="H307" s="6" t="s">
        <v>15</v>
      </c>
      <c r="I307" s="6">
        <v>25</v>
      </c>
      <c r="J307" s="6" t="s">
        <v>15</v>
      </c>
      <c r="K307" s="6" t="s">
        <v>15</v>
      </c>
      <c r="L307" s="3"/>
    </row>
    <row r="308" spans="2:12" ht="39.950000000000003" customHeight="1" x14ac:dyDescent="0.2">
      <c r="B308" s="14" t="s">
        <v>175</v>
      </c>
      <c r="C308" s="7" t="s">
        <v>232</v>
      </c>
      <c r="D308" s="6">
        <f>SUM(D299:D307)</f>
        <v>345</v>
      </c>
      <c r="E308" s="6">
        <f t="shared" ref="E308:K308" si="65">SUM(E299:E307)</f>
        <v>4</v>
      </c>
      <c r="F308" s="6">
        <f t="shared" si="65"/>
        <v>88</v>
      </c>
      <c r="G308" s="6">
        <f t="shared" si="65"/>
        <v>0</v>
      </c>
      <c r="H308" s="6">
        <f t="shared" si="65"/>
        <v>0</v>
      </c>
      <c r="I308" s="6">
        <f t="shared" si="65"/>
        <v>88</v>
      </c>
      <c r="J308" s="6">
        <f t="shared" si="65"/>
        <v>0</v>
      </c>
      <c r="K308" s="6">
        <f t="shared" si="65"/>
        <v>0</v>
      </c>
      <c r="L308" s="3"/>
    </row>
    <row r="309" spans="2:12" ht="39.950000000000003" customHeight="1" x14ac:dyDescent="0.2">
      <c r="B309" s="19" t="s">
        <v>20</v>
      </c>
      <c r="C309" s="20"/>
      <c r="D309" s="8">
        <f>D308</f>
        <v>345</v>
      </c>
      <c r="E309" s="8">
        <f t="shared" ref="E309:K309" si="66">E308</f>
        <v>4</v>
      </c>
      <c r="F309" s="8">
        <f t="shared" si="66"/>
        <v>88</v>
      </c>
      <c r="G309" s="8">
        <f t="shared" si="66"/>
        <v>0</v>
      </c>
      <c r="H309" s="8">
        <f t="shared" si="66"/>
        <v>0</v>
      </c>
      <c r="I309" s="8">
        <f t="shared" si="66"/>
        <v>88</v>
      </c>
      <c r="J309" s="8">
        <f t="shared" si="66"/>
        <v>0</v>
      </c>
      <c r="K309" s="8">
        <f t="shared" si="66"/>
        <v>0</v>
      </c>
      <c r="L309" s="3"/>
    </row>
    <row r="310" spans="2:12" ht="39.950000000000003" customHeight="1" x14ac:dyDescent="0.2">
      <c r="B310" s="14" t="s">
        <v>180</v>
      </c>
      <c r="C310" s="22" t="s">
        <v>48</v>
      </c>
      <c r="D310" s="22"/>
      <c r="E310" s="22"/>
      <c r="F310" s="22"/>
      <c r="G310" s="22"/>
      <c r="H310" s="22"/>
      <c r="I310" s="22"/>
      <c r="J310" s="22"/>
      <c r="K310" s="22"/>
      <c r="L310" s="2"/>
    </row>
    <row r="311" spans="2:12" ht="39.950000000000003" customHeight="1" x14ac:dyDescent="0.2">
      <c r="B311" s="14" t="s">
        <v>180</v>
      </c>
      <c r="C311" s="14" t="s">
        <v>181</v>
      </c>
      <c r="D311" s="6">
        <v>40</v>
      </c>
      <c r="E311" s="6">
        <v>1</v>
      </c>
      <c r="F311" s="6">
        <v>40</v>
      </c>
      <c r="G311" s="6" t="s">
        <v>15</v>
      </c>
      <c r="H311" s="6" t="s">
        <v>15</v>
      </c>
      <c r="I311" s="6">
        <v>40</v>
      </c>
      <c r="J311" s="6" t="s">
        <v>15</v>
      </c>
      <c r="K311" s="6" t="s">
        <v>15</v>
      </c>
      <c r="L311" s="3"/>
    </row>
    <row r="312" spans="2:12" ht="39.950000000000003" customHeight="1" x14ac:dyDescent="0.2">
      <c r="B312" s="14" t="s">
        <v>180</v>
      </c>
      <c r="C312" s="7" t="s">
        <v>233</v>
      </c>
      <c r="D312" s="6">
        <f>SUM(D311)</f>
        <v>40</v>
      </c>
      <c r="E312" s="6">
        <f t="shared" ref="E312:K312" si="67">SUM(E311)</f>
        <v>1</v>
      </c>
      <c r="F312" s="6">
        <f t="shared" si="67"/>
        <v>40</v>
      </c>
      <c r="G312" s="6">
        <f t="shared" si="67"/>
        <v>0</v>
      </c>
      <c r="H312" s="6">
        <f t="shared" si="67"/>
        <v>0</v>
      </c>
      <c r="I312" s="6">
        <f t="shared" si="67"/>
        <v>40</v>
      </c>
      <c r="J312" s="6">
        <f t="shared" si="67"/>
        <v>0</v>
      </c>
      <c r="K312" s="6">
        <f t="shared" si="67"/>
        <v>0</v>
      </c>
      <c r="L312" s="3"/>
    </row>
    <row r="313" spans="2:12" ht="39.950000000000003" customHeight="1" x14ac:dyDescent="0.2">
      <c r="B313" s="19" t="s">
        <v>20</v>
      </c>
      <c r="C313" s="20"/>
      <c r="D313" s="8">
        <f>D312</f>
        <v>40</v>
      </c>
      <c r="E313" s="8">
        <f t="shared" ref="E313:K313" si="68">E312</f>
        <v>1</v>
      </c>
      <c r="F313" s="8">
        <f t="shared" si="68"/>
        <v>40</v>
      </c>
      <c r="G313" s="8">
        <f t="shared" si="68"/>
        <v>0</v>
      </c>
      <c r="H313" s="8">
        <f t="shared" si="68"/>
        <v>0</v>
      </c>
      <c r="I313" s="8">
        <f t="shared" si="68"/>
        <v>40</v>
      </c>
      <c r="J313" s="8">
        <f t="shared" si="68"/>
        <v>0</v>
      </c>
      <c r="K313" s="8">
        <f t="shared" si="68"/>
        <v>0</v>
      </c>
      <c r="L313" s="3"/>
    </row>
    <row r="314" spans="2:12" ht="39.950000000000003" customHeight="1" x14ac:dyDescent="0.2">
      <c r="B314" s="14" t="s">
        <v>182</v>
      </c>
      <c r="C314" s="22" t="s">
        <v>13</v>
      </c>
      <c r="D314" s="22"/>
      <c r="E314" s="22"/>
      <c r="F314" s="22"/>
      <c r="G314" s="22"/>
      <c r="H314" s="22"/>
      <c r="I314" s="22"/>
      <c r="J314" s="22"/>
      <c r="K314" s="22"/>
      <c r="L314" s="2"/>
    </row>
    <row r="315" spans="2:12" ht="39.950000000000003" customHeight="1" x14ac:dyDescent="0.2">
      <c r="B315" s="14" t="s">
        <v>182</v>
      </c>
      <c r="C315" s="14" t="s">
        <v>183</v>
      </c>
      <c r="D315" s="6">
        <v>166</v>
      </c>
      <c r="E315" s="6">
        <v>4</v>
      </c>
      <c r="F315" s="6">
        <v>166</v>
      </c>
      <c r="G315" s="6" t="s">
        <v>15</v>
      </c>
      <c r="H315" s="6" t="s">
        <v>15</v>
      </c>
      <c r="I315" s="6">
        <v>166</v>
      </c>
      <c r="J315" s="6" t="s">
        <v>15</v>
      </c>
      <c r="K315" s="6" t="s">
        <v>15</v>
      </c>
      <c r="L315" s="3"/>
    </row>
    <row r="316" spans="2:12" ht="39.950000000000003" customHeight="1" x14ac:dyDescent="0.2">
      <c r="B316" s="14" t="s">
        <v>182</v>
      </c>
      <c r="C316" s="14" t="s">
        <v>184</v>
      </c>
      <c r="D316" s="6">
        <v>60</v>
      </c>
      <c r="E316" s="6">
        <v>2</v>
      </c>
      <c r="F316" s="6">
        <v>60</v>
      </c>
      <c r="G316" s="6" t="s">
        <v>15</v>
      </c>
      <c r="H316" s="6" t="s">
        <v>15</v>
      </c>
      <c r="I316" s="6">
        <v>60</v>
      </c>
      <c r="J316" s="6" t="s">
        <v>15</v>
      </c>
      <c r="K316" s="6" t="s">
        <v>15</v>
      </c>
      <c r="L316" s="3"/>
    </row>
    <row r="317" spans="2:12" ht="39.950000000000003" customHeight="1" x14ac:dyDescent="0.2">
      <c r="B317" s="14" t="s">
        <v>182</v>
      </c>
      <c r="C317" s="14" t="s">
        <v>185</v>
      </c>
      <c r="D317" s="6">
        <v>35</v>
      </c>
      <c r="E317" s="6">
        <v>1</v>
      </c>
      <c r="F317" s="6">
        <v>35</v>
      </c>
      <c r="G317" s="6" t="s">
        <v>15</v>
      </c>
      <c r="H317" s="6" t="s">
        <v>15</v>
      </c>
      <c r="I317" s="6">
        <v>35</v>
      </c>
      <c r="J317" s="6" t="s">
        <v>15</v>
      </c>
      <c r="K317" s="6" t="s">
        <v>15</v>
      </c>
      <c r="L317" s="3"/>
    </row>
    <row r="318" spans="2:12" ht="58.5" x14ac:dyDescent="0.2">
      <c r="B318" s="14" t="s">
        <v>182</v>
      </c>
      <c r="C318" s="14" t="s">
        <v>186</v>
      </c>
      <c r="D318" s="6">
        <v>40</v>
      </c>
      <c r="E318" s="6">
        <v>1</v>
      </c>
      <c r="F318" s="6">
        <v>40</v>
      </c>
      <c r="G318" s="6" t="s">
        <v>15</v>
      </c>
      <c r="H318" s="6" t="s">
        <v>15</v>
      </c>
      <c r="I318" s="6">
        <v>40</v>
      </c>
      <c r="J318" s="6" t="s">
        <v>15</v>
      </c>
      <c r="K318" s="6" t="s">
        <v>15</v>
      </c>
      <c r="L318" s="3"/>
    </row>
    <row r="319" spans="2:12" ht="39.950000000000003" customHeight="1" x14ac:dyDescent="0.2">
      <c r="B319" s="14" t="s">
        <v>182</v>
      </c>
      <c r="C319" s="14" t="s">
        <v>187</v>
      </c>
      <c r="D319" s="6">
        <v>40</v>
      </c>
      <c r="E319" s="6">
        <v>1</v>
      </c>
      <c r="F319" s="6">
        <v>10</v>
      </c>
      <c r="G319" s="6" t="s">
        <v>15</v>
      </c>
      <c r="H319" s="6">
        <v>30</v>
      </c>
      <c r="I319" s="6">
        <v>40</v>
      </c>
      <c r="J319" s="6" t="s">
        <v>15</v>
      </c>
      <c r="K319" s="6" t="s">
        <v>15</v>
      </c>
      <c r="L319" s="3"/>
    </row>
    <row r="320" spans="2:12" ht="39.950000000000003" customHeight="1" x14ac:dyDescent="0.2">
      <c r="B320" s="14" t="s">
        <v>182</v>
      </c>
      <c r="C320" s="7" t="s">
        <v>232</v>
      </c>
      <c r="D320" s="6">
        <f>SUM(D315:D319)</f>
        <v>341</v>
      </c>
      <c r="E320" s="6">
        <f t="shared" ref="E320:K320" si="69">SUM(E315:E319)</f>
        <v>9</v>
      </c>
      <c r="F320" s="6">
        <f t="shared" si="69"/>
        <v>311</v>
      </c>
      <c r="G320" s="6">
        <f t="shared" si="69"/>
        <v>0</v>
      </c>
      <c r="H320" s="6">
        <f t="shared" si="69"/>
        <v>30</v>
      </c>
      <c r="I320" s="6">
        <f t="shared" si="69"/>
        <v>341</v>
      </c>
      <c r="J320" s="6">
        <f t="shared" si="69"/>
        <v>0</v>
      </c>
      <c r="K320" s="6">
        <f t="shared" si="69"/>
        <v>0</v>
      </c>
      <c r="L320" s="3"/>
    </row>
    <row r="321" spans="2:12" ht="39.950000000000003" customHeight="1" x14ac:dyDescent="0.2">
      <c r="B321" s="19" t="s">
        <v>20</v>
      </c>
      <c r="C321" s="20"/>
      <c r="D321" s="8">
        <f>D320</f>
        <v>341</v>
      </c>
      <c r="E321" s="8">
        <f t="shared" ref="E321:K321" si="70">E320</f>
        <v>9</v>
      </c>
      <c r="F321" s="8">
        <f t="shared" si="70"/>
        <v>311</v>
      </c>
      <c r="G321" s="8">
        <f t="shared" si="70"/>
        <v>0</v>
      </c>
      <c r="H321" s="8">
        <f t="shared" si="70"/>
        <v>30</v>
      </c>
      <c r="I321" s="8">
        <f t="shared" si="70"/>
        <v>341</v>
      </c>
      <c r="J321" s="8">
        <f t="shared" si="70"/>
        <v>0</v>
      </c>
      <c r="K321" s="8">
        <f t="shared" si="70"/>
        <v>0</v>
      </c>
      <c r="L321" s="3"/>
    </row>
    <row r="322" spans="2:12" ht="39.950000000000003" customHeight="1" x14ac:dyDescent="0.2">
      <c r="B322" s="14" t="s">
        <v>188</v>
      </c>
      <c r="C322" s="22" t="s">
        <v>48</v>
      </c>
      <c r="D322" s="22"/>
      <c r="E322" s="22"/>
      <c r="F322" s="22"/>
      <c r="G322" s="22"/>
      <c r="H322" s="22"/>
      <c r="I322" s="22"/>
      <c r="J322" s="22"/>
      <c r="K322" s="22"/>
      <c r="L322" s="2"/>
    </row>
    <row r="323" spans="2:12" ht="39.950000000000003" customHeight="1" x14ac:dyDescent="0.2">
      <c r="B323" s="14" t="s">
        <v>188</v>
      </c>
      <c r="C323" s="14" t="s">
        <v>189</v>
      </c>
      <c r="D323" s="6">
        <v>42</v>
      </c>
      <c r="E323" s="6">
        <v>1</v>
      </c>
      <c r="F323" s="6">
        <v>20</v>
      </c>
      <c r="G323" s="6" t="s">
        <v>15</v>
      </c>
      <c r="H323" s="6" t="s">
        <v>15</v>
      </c>
      <c r="I323" s="6">
        <v>20</v>
      </c>
      <c r="J323" s="6" t="s">
        <v>15</v>
      </c>
      <c r="K323" s="6" t="s">
        <v>15</v>
      </c>
      <c r="L323" s="3"/>
    </row>
    <row r="324" spans="2:12" ht="39.950000000000003" customHeight="1" x14ac:dyDescent="0.2">
      <c r="B324" s="14" t="s">
        <v>188</v>
      </c>
      <c r="C324" s="14" t="s">
        <v>108</v>
      </c>
      <c r="D324" s="6">
        <v>0</v>
      </c>
      <c r="E324" s="6">
        <v>1</v>
      </c>
      <c r="F324" s="6">
        <v>14</v>
      </c>
      <c r="G324" s="6" t="s">
        <v>15</v>
      </c>
      <c r="H324" s="6" t="s">
        <v>15</v>
      </c>
      <c r="I324" s="6">
        <v>14</v>
      </c>
      <c r="J324" s="6" t="s">
        <v>15</v>
      </c>
      <c r="K324" s="6" t="s">
        <v>15</v>
      </c>
      <c r="L324" s="3" t="s">
        <v>242</v>
      </c>
    </row>
    <row r="325" spans="2:12" ht="39.950000000000003" customHeight="1" x14ac:dyDescent="0.2">
      <c r="B325" s="14" t="s">
        <v>188</v>
      </c>
      <c r="C325" s="7" t="s">
        <v>233</v>
      </c>
      <c r="D325" s="6">
        <f>SUM(D323:D324)</f>
        <v>42</v>
      </c>
      <c r="E325" s="6">
        <f t="shared" ref="E325:K325" si="71">SUM(E323:E324)</f>
        <v>2</v>
      </c>
      <c r="F325" s="6">
        <f t="shared" si="71"/>
        <v>34</v>
      </c>
      <c r="G325" s="6">
        <f t="shared" si="71"/>
        <v>0</v>
      </c>
      <c r="H325" s="6">
        <f t="shared" si="71"/>
        <v>0</v>
      </c>
      <c r="I325" s="6">
        <f t="shared" si="71"/>
        <v>34</v>
      </c>
      <c r="J325" s="6">
        <f t="shared" si="71"/>
        <v>0</v>
      </c>
      <c r="K325" s="6">
        <f t="shared" si="71"/>
        <v>0</v>
      </c>
      <c r="L325" s="3"/>
    </row>
    <row r="326" spans="2:12" ht="39.950000000000003" customHeight="1" x14ac:dyDescent="0.2">
      <c r="B326" s="19" t="s">
        <v>20</v>
      </c>
      <c r="C326" s="20"/>
      <c r="D326" s="8">
        <f>D325</f>
        <v>42</v>
      </c>
      <c r="E326" s="8">
        <f t="shared" ref="E326:K326" si="72">E325</f>
        <v>2</v>
      </c>
      <c r="F326" s="8">
        <f t="shared" si="72"/>
        <v>34</v>
      </c>
      <c r="G326" s="8">
        <f t="shared" si="72"/>
        <v>0</v>
      </c>
      <c r="H326" s="8">
        <f t="shared" si="72"/>
        <v>0</v>
      </c>
      <c r="I326" s="8">
        <f t="shared" si="72"/>
        <v>34</v>
      </c>
      <c r="J326" s="8">
        <f t="shared" si="72"/>
        <v>0</v>
      </c>
      <c r="K326" s="8">
        <f t="shared" si="72"/>
        <v>0</v>
      </c>
      <c r="L326" s="3"/>
    </row>
    <row r="327" spans="2:12" ht="39.950000000000003" customHeight="1" x14ac:dyDescent="0.2">
      <c r="B327" s="14" t="s">
        <v>190</v>
      </c>
      <c r="C327" s="22" t="s">
        <v>13</v>
      </c>
      <c r="D327" s="22"/>
      <c r="E327" s="22"/>
      <c r="F327" s="22"/>
      <c r="G327" s="22"/>
      <c r="H327" s="22"/>
      <c r="I327" s="22"/>
      <c r="J327" s="22"/>
      <c r="K327" s="22"/>
      <c r="L327" s="2"/>
    </row>
    <row r="328" spans="2:12" ht="39.950000000000003" customHeight="1" x14ac:dyDescent="0.2">
      <c r="B328" s="14" t="s">
        <v>190</v>
      </c>
      <c r="C328" s="14" t="s">
        <v>146</v>
      </c>
      <c r="D328" s="6">
        <v>120</v>
      </c>
      <c r="E328" s="6">
        <v>3</v>
      </c>
      <c r="F328" s="6">
        <v>150</v>
      </c>
      <c r="G328" s="6" t="s">
        <v>15</v>
      </c>
      <c r="H328" s="6" t="s">
        <v>15</v>
      </c>
      <c r="I328" s="6">
        <v>150</v>
      </c>
      <c r="J328" s="6" t="s">
        <v>15</v>
      </c>
      <c r="K328" s="6" t="s">
        <v>15</v>
      </c>
      <c r="L328" s="3"/>
    </row>
    <row r="329" spans="2:12" ht="39.950000000000003" customHeight="1" x14ac:dyDescent="0.2">
      <c r="B329" s="14" t="s">
        <v>190</v>
      </c>
      <c r="C329" s="14" t="s">
        <v>54</v>
      </c>
      <c r="D329" s="6">
        <v>100</v>
      </c>
      <c r="E329" s="6">
        <v>3</v>
      </c>
      <c r="F329" s="6">
        <v>150</v>
      </c>
      <c r="G329" s="6" t="s">
        <v>15</v>
      </c>
      <c r="H329" s="6" t="s">
        <v>15</v>
      </c>
      <c r="I329" s="6">
        <v>150</v>
      </c>
      <c r="J329" s="6" t="s">
        <v>15</v>
      </c>
      <c r="K329" s="6" t="s">
        <v>15</v>
      </c>
      <c r="L329" s="3"/>
    </row>
    <row r="330" spans="2:12" ht="39.950000000000003" customHeight="1" x14ac:dyDescent="0.2">
      <c r="B330" s="14" t="s">
        <v>190</v>
      </c>
      <c r="C330" s="14" t="s">
        <v>191</v>
      </c>
      <c r="D330" s="6">
        <v>35</v>
      </c>
      <c r="E330" s="6" t="s">
        <v>15</v>
      </c>
      <c r="F330" s="6" t="s">
        <v>15</v>
      </c>
      <c r="G330" s="6" t="s">
        <v>15</v>
      </c>
      <c r="H330" s="6" t="s">
        <v>15</v>
      </c>
      <c r="I330" s="6" t="s">
        <v>15</v>
      </c>
      <c r="J330" s="6" t="s">
        <v>15</v>
      </c>
      <c r="K330" s="6" t="s">
        <v>15</v>
      </c>
      <c r="L330" s="3" t="s">
        <v>239</v>
      </c>
    </row>
    <row r="331" spans="2:12" ht="39.950000000000003" customHeight="1" x14ac:dyDescent="0.2">
      <c r="B331" s="14" t="s">
        <v>190</v>
      </c>
      <c r="C331" s="14" t="s">
        <v>192</v>
      </c>
      <c r="D331" s="6">
        <v>50</v>
      </c>
      <c r="E331" s="6" t="s">
        <v>15</v>
      </c>
      <c r="F331" s="6" t="s">
        <v>15</v>
      </c>
      <c r="G331" s="6" t="s">
        <v>15</v>
      </c>
      <c r="H331" s="6" t="s">
        <v>15</v>
      </c>
      <c r="I331" s="6" t="s">
        <v>15</v>
      </c>
      <c r="J331" s="6" t="s">
        <v>15</v>
      </c>
      <c r="K331" s="6" t="s">
        <v>15</v>
      </c>
      <c r="L331" s="3" t="s">
        <v>239</v>
      </c>
    </row>
    <row r="332" spans="2:12" ht="39.950000000000003" customHeight="1" x14ac:dyDescent="0.2">
      <c r="B332" s="14" t="s">
        <v>190</v>
      </c>
      <c r="C332" s="14" t="s">
        <v>26</v>
      </c>
      <c r="D332" s="6">
        <v>50</v>
      </c>
      <c r="E332" s="6">
        <v>2</v>
      </c>
      <c r="F332" s="6">
        <v>80</v>
      </c>
      <c r="G332" s="6" t="s">
        <v>15</v>
      </c>
      <c r="H332" s="6" t="s">
        <v>15</v>
      </c>
      <c r="I332" s="6">
        <v>80</v>
      </c>
      <c r="J332" s="6" t="s">
        <v>15</v>
      </c>
      <c r="K332" s="6" t="s">
        <v>15</v>
      </c>
      <c r="L332" s="3"/>
    </row>
    <row r="333" spans="2:12" ht="39.950000000000003" customHeight="1" x14ac:dyDescent="0.2">
      <c r="B333" s="14" t="s">
        <v>190</v>
      </c>
      <c r="C333" s="14" t="s">
        <v>193</v>
      </c>
      <c r="D333" s="6">
        <v>40</v>
      </c>
      <c r="E333" s="6" t="s">
        <v>15</v>
      </c>
      <c r="F333" s="6" t="s">
        <v>15</v>
      </c>
      <c r="G333" s="6" t="s">
        <v>15</v>
      </c>
      <c r="H333" s="6" t="s">
        <v>15</v>
      </c>
      <c r="I333" s="6" t="s">
        <v>15</v>
      </c>
      <c r="J333" s="6" t="s">
        <v>15</v>
      </c>
      <c r="K333" s="6" t="s">
        <v>15</v>
      </c>
      <c r="L333" s="3" t="s">
        <v>239</v>
      </c>
    </row>
    <row r="334" spans="2:12" ht="39.950000000000003" customHeight="1" x14ac:dyDescent="0.2">
      <c r="B334" s="14" t="s">
        <v>190</v>
      </c>
      <c r="C334" s="14" t="s">
        <v>28</v>
      </c>
      <c r="D334" s="6">
        <v>80</v>
      </c>
      <c r="E334" s="6">
        <v>2</v>
      </c>
      <c r="F334" s="6">
        <v>115</v>
      </c>
      <c r="G334" s="6" t="s">
        <v>15</v>
      </c>
      <c r="H334" s="6" t="s">
        <v>15</v>
      </c>
      <c r="I334" s="6">
        <v>115</v>
      </c>
      <c r="J334" s="6" t="s">
        <v>15</v>
      </c>
      <c r="K334" s="6" t="s">
        <v>15</v>
      </c>
      <c r="L334" s="3"/>
    </row>
    <row r="335" spans="2:12" ht="39.950000000000003" customHeight="1" x14ac:dyDescent="0.2">
      <c r="B335" s="14" t="s">
        <v>190</v>
      </c>
      <c r="C335" s="14" t="s">
        <v>105</v>
      </c>
      <c r="D335" s="6">
        <v>60</v>
      </c>
      <c r="E335" s="6">
        <v>2</v>
      </c>
      <c r="F335" s="6">
        <v>60</v>
      </c>
      <c r="G335" s="6" t="s">
        <v>15</v>
      </c>
      <c r="H335" s="6" t="s">
        <v>15</v>
      </c>
      <c r="I335" s="6">
        <v>60</v>
      </c>
      <c r="J335" s="6" t="s">
        <v>15</v>
      </c>
      <c r="K335" s="6" t="s">
        <v>15</v>
      </c>
      <c r="L335" s="3"/>
    </row>
    <row r="336" spans="2:12" ht="39.950000000000003" customHeight="1" x14ac:dyDescent="0.2">
      <c r="B336" s="14" t="s">
        <v>190</v>
      </c>
      <c r="C336" s="14" t="s">
        <v>91</v>
      </c>
      <c r="D336" s="6">
        <v>35</v>
      </c>
      <c r="E336" s="6" t="s">
        <v>15</v>
      </c>
      <c r="F336" s="6" t="s">
        <v>15</v>
      </c>
      <c r="G336" s="6" t="s">
        <v>15</v>
      </c>
      <c r="H336" s="6" t="s">
        <v>15</v>
      </c>
      <c r="I336" s="6" t="s">
        <v>15</v>
      </c>
      <c r="J336" s="6" t="s">
        <v>15</v>
      </c>
      <c r="K336" s="6" t="s">
        <v>15</v>
      </c>
      <c r="L336" s="3" t="s">
        <v>239</v>
      </c>
    </row>
    <row r="337" spans="2:12" ht="39.950000000000003" customHeight="1" x14ac:dyDescent="0.2">
      <c r="B337" s="14" t="s">
        <v>190</v>
      </c>
      <c r="C337" s="14" t="s">
        <v>194</v>
      </c>
      <c r="D337" s="6">
        <v>40</v>
      </c>
      <c r="E337" s="6" t="s">
        <v>15</v>
      </c>
      <c r="F337" s="6" t="s">
        <v>15</v>
      </c>
      <c r="G337" s="6" t="s">
        <v>15</v>
      </c>
      <c r="H337" s="6" t="s">
        <v>15</v>
      </c>
      <c r="I337" s="6" t="s">
        <v>15</v>
      </c>
      <c r="J337" s="6" t="s">
        <v>15</v>
      </c>
      <c r="K337" s="6" t="s">
        <v>15</v>
      </c>
      <c r="L337" s="3" t="s">
        <v>239</v>
      </c>
    </row>
    <row r="338" spans="2:12" ht="39.950000000000003" customHeight="1" x14ac:dyDescent="0.2">
      <c r="B338" s="14" t="s">
        <v>190</v>
      </c>
      <c r="C338" s="14" t="s">
        <v>195</v>
      </c>
      <c r="D338" s="6">
        <v>35</v>
      </c>
      <c r="E338" s="6" t="s">
        <v>15</v>
      </c>
      <c r="F338" s="6" t="s">
        <v>15</v>
      </c>
      <c r="G338" s="6" t="s">
        <v>15</v>
      </c>
      <c r="H338" s="6" t="s">
        <v>15</v>
      </c>
      <c r="I338" s="6" t="s">
        <v>15</v>
      </c>
      <c r="J338" s="6" t="s">
        <v>15</v>
      </c>
      <c r="K338" s="6" t="s">
        <v>15</v>
      </c>
      <c r="L338" s="3" t="s">
        <v>239</v>
      </c>
    </row>
    <row r="339" spans="2:12" ht="39.950000000000003" customHeight="1" x14ac:dyDescent="0.2">
      <c r="B339" s="14" t="s">
        <v>190</v>
      </c>
      <c r="C339" s="7" t="s">
        <v>232</v>
      </c>
      <c r="D339" s="6">
        <f t="shared" ref="D339:K339" si="73">SUM(D328:D338)</f>
        <v>645</v>
      </c>
      <c r="E339" s="6">
        <f t="shared" si="73"/>
        <v>12</v>
      </c>
      <c r="F339" s="6">
        <f t="shared" si="73"/>
        <v>555</v>
      </c>
      <c r="G339" s="6">
        <f t="shared" si="73"/>
        <v>0</v>
      </c>
      <c r="H339" s="6">
        <f t="shared" si="73"/>
        <v>0</v>
      </c>
      <c r="I339" s="6">
        <f t="shared" si="73"/>
        <v>555</v>
      </c>
      <c r="J339" s="6">
        <f t="shared" si="73"/>
        <v>0</v>
      </c>
      <c r="K339" s="6">
        <f t="shared" si="73"/>
        <v>0</v>
      </c>
      <c r="L339" s="3"/>
    </row>
    <row r="340" spans="2:12" ht="39.950000000000003" customHeight="1" x14ac:dyDescent="0.2">
      <c r="B340" s="19" t="s">
        <v>20</v>
      </c>
      <c r="C340" s="20"/>
      <c r="D340" s="8">
        <f>D339</f>
        <v>645</v>
      </c>
      <c r="E340" s="8">
        <f t="shared" ref="E340:K340" si="74">E339</f>
        <v>12</v>
      </c>
      <c r="F340" s="8">
        <f t="shared" si="74"/>
        <v>555</v>
      </c>
      <c r="G340" s="8">
        <f t="shared" si="74"/>
        <v>0</v>
      </c>
      <c r="H340" s="8">
        <f t="shared" si="74"/>
        <v>0</v>
      </c>
      <c r="I340" s="8">
        <f t="shared" si="74"/>
        <v>555</v>
      </c>
      <c r="J340" s="8">
        <f t="shared" si="74"/>
        <v>0</v>
      </c>
      <c r="K340" s="8">
        <f t="shared" si="74"/>
        <v>0</v>
      </c>
      <c r="L340" s="3"/>
    </row>
    <row r="341" spans="2:12" ht="39.950000000000003" customHeight="1" x14ac:dyDescent="0.2">
      <c r="B341" s="14" t="s">
        <v>196</v>
      </c>
      <c r="C341" s="22" t="s">
        <v>13</v>
      </c>
      <c r="D341" s="22"/>
      <c r="E341" s="22"/>
      <c r="F341" s="22"/>
      <c r="G341" s="22"/>
      <c r="H341" s="22"/>
      <c r="I341" s="22"/>
      <c r="J341" s="22"/>
      <c r="K341" s="22"/>
      <c r="L341" s="2"/>
    </row>
    <row r="342" spans="2:12" ht="39.950000000000003" customHeight="1" x14ac:dyDescent="0.2">
      <c r="B342" s="14" t="s">
        <v>196</v>
      </c>
      <c r="C342" s="14" t="s">
        <v>197</v>
      </c>
      <c r="D342" s="6">
        <v>40</v>
      </c>
      <c r="E342" s="6">
        <v>1</v>
      </c>
      <c r="F342" s="6">
        <v>40</v>
      </c>
      <c r="G342" s="6" t="s">
        <v>15</v>
      </c>
      <c r="H342" s="6" t="s">
        <v>15</v>
      </c>
      <c r="I342" s="6">
        <v>40</v>
      </c>
      <c r="J342" s="6" t="s">
        <v>15</v>
      </c>
      <c r="K342" s="6" t="s">
        <v>15</v>
      </c>
      <c r="L342" s="3"/>
    </row>
    <row r="343" spans="2:12" ht="39.950000000000003" customHeight="1" x14ac:dyDescent="0.2">
      <c r="B343" s="14" t="s">
        <v>196</v>
      </c>
      <c r="C343" s="14" t="s">
        <v>115</v>
      </c>
      <c r="D343" s="6">
        <v>40</v>
      </c>
      <c r="E343" s="6">
        <v>1</v>
      </c>
      <c r="F343" s="6">
        <v>40</v>
      </c>
      <c r="G343" s="6" t="s">
        <v>15</v>
      </c>
      <c r="H343" s="6" t="s">
        <v>15</v>
      </c>
      <c r="I343" s="6">
        <v>40</v>
      </c>
      <c r="J343" s="6" t="s">
        <v>15</v>
      </c>
      <c r="K343" s="6" t="s">
        <v>15</v>
      </c>
      <c r="L343" s="3"/>
    </row>
    <row r="344" spans="2:12" ht="39.950000000000003" customHeight="1" x14ac:dyDescent="0.2">
      <c r="B344" s="14" t="s">
        <v>196</v>
      </c>
      <c r="C344" s="14" t="s">
        <v>198</v>
      </c>
      <c r="D344" s="6">
        <v>150</v>
      </c>
      <c r="E344" s="6">
        <v>3</v>
      </c>
      <c r="F344" s="6">
        <v>150</v>
      </c>
      <c r="G344" s="6" t="s">
        <v>15</v>
      </c>
      <c r="H344" s="6" t="s">
        <v>15</v>
      </c>
      <c r="I344" s="6">
        <v>150</v>
      </c>
      <c r="J344" s="6" t="s">
        <v>15</v>
      </c>
      <c r="K344" s="6" t="s">
        <v>15</v>
      </c>
      <c r="L344" s="3"/>
    </row>
    <row r="345" spans="2:12" ht="39.950000000000003" customHeight="1" x14ac:dyDescent="0.2">
      <c r="B345" s="14" t="s">
        <v>196</v>
      </c>
      <c r="C345" s="14" t="s">
        <v>199</v>
      </c>
      <c r="D345" s="6">
        <v>50</v>
      </c>
      <c r="E345" s="6">
        <v>1</v>
      </c>
      <c r="F345" s="6">
        <v>50</v>
      </c>
      <c r="G345" s="6" t="s">
        <v>15</v>
      </c>
      <c r="H345" s="6" t="s">
        <v>15</v>
      </c>
      <c r="I345" s="6">
        <v>50</v>
      </c>
      <c r="J345" s="6" t="s">
        <v>15</v>
      </c>
      <c r="K345" s="6" t="s">
        <v>15</v>
      </c>
      <c r="L345" s="3"/>
    </row>
    <row r="346" spans="2:12" ht="39.950000000000003" customHeight="1" x14ac:dyDescent="0.2">
      <c r="B346" s="14" t="s">
        <v>196</v>
      </c>
      <c r="C346" s="14" t="s">
        <v>152</v>
      </c>
      <c r="D346" s="6">
        <v>40</v>
      </c>
      <c r="E346" s="6">
        <v>1</v>
      </c>
      <c r="F346" s="6">
        <v>40</v>
      </c>
      <c r="G346" s="6" t="s">
        <v>15</v>
      </c>
      <c r="H346" s="6" t="s">
        <v>15</v>
      </c>
      <c r="I346" s="6">
        <v>40</v>
      </c>
      <c r="J346" s="6" t="s">
        <v>15</v>
      </c>
      <c r="K346" s="6" t="s">
        <v>15</v>
      </c>
      <c r="L346" s="3"/>
    </row>
    <row r="347" spans="2:12" ht="39.950000000000003" customHeight="1" x14ac:dyDescent="0.2">
      <c r="B347" s="14" t="s">
        <v>196</v>
      </c>
      <c r="C347" s="14" t="s">
        <v>135</v>
      </c>
      <c r="D347" s="6">
        <v>50</v>
      </c>
      <c r="E347" s="6">
        <v>1</v>
      </c>
      <c r="F347" s="6">
        <v>50</v>
      </c>
      <c r="G347" s="6" t="s">
        <v>15</v>
      </c>
      <c r="H347" s="6" t="s">
        <v>15</v>
      </c>
      <c r="I347" s="6">
        <v>50</v>
      </c>
      <c r="J347" s="6" t="s">
        <v>15</v>
      </c>
      <c r="K347" s="6" t="s">
        <v>15</v>
      </c>
      <c r="L347" s="3"/>
    </row>
    <row r="348" spans="2:12" ht="39.950000000000003" customHeight="1" x14ac:dyDescent="0.2">
      <c r="B348" s="14" t="s">
        <v>196</v>
      </c>
      <c r="C348" s="7" t="s">
        <v>232</v>
      </c>
      <c r="D348" s="6">
        <f t="shared" ref="D348:K348" si="75">SUM(D342:D347)</f>
        <v>370</v>
      </c>
      <c r="E348" s="6">
        <f t="shared" si="75"/>
        <v>8</v>
      </c>
      <c r="F348" s="6">
        <f t="shared" si="75"/>
        <v>370</v>
      </c>
      <c r="G348" s="6">
        <f t="shared" si="75"/>
        <v>0</v>
      </c>
      <c r="H348" s="6">
        <f t="shared" si="75"/>
        <v>0</v>
      </c>
      <c r="I348" s="6">
        <f t="shared" si="75"/>
        <v>370</v>
      </c>
      <c r="J348" s="6">
        <f t="shared" si="75"/>
        <v>0</v>
      </c>
      <c r="K348" s="6">
        <f t="shared" si="75"/>
        <v>0</v>
      </c>
      <c r="L348" s="3"/>
    </row>
    <row r="349" spans="2:12" ht="39.950000000000003" customHeight="1" x14ac:dyDescent="0.2">
      <c r="B349" s="19" t="s">
        <v>20</v>
      </c>
      <c r="C349" s="20"/>
      <c r="D349" s="8">
        <f>D348</f>
        <v>370</v>
      </c>
      <c r="E349" s="8">
        <f t="shared" ref="E349:K349" si="76">E348</f>
        <v>8</v>
      </c>
      <c r="F349" s="8">
        <f t="shared" si="76"/>
        <v>370</v>
      </c>
      <c r="G349" s="8">
        <f t="shared" si="76"/>
        <v>0</v>
      </c>
      <c r="H349" s="8">
        <f t="shared" si="76"/>
        <v>0</v>
      </c>
      <c r="I349" s="8">
        <f t="shared" si="76"/>
        <v>370</v>
      </c>
      <c r="J349" s="8">
        <f t="shared" si="76"/>
        <v>0</v>
      </c>
      <c r="K349" s="8">
        <f t="shared" si="76"/>
        <v>0</v>
      </c>
      <c r="L349" s="3"/>
    </row>
    <row r="350" spans="2:12" ht="39.950000000000003" customHeight="1" x14ac:dyDescent="0.2">
      <c r="B350" s="14" t="s">
        <v>200</v>
      </c>
      <c r="C350" s="22" t="s">
        <v>13</v>
      </c>
      <c r="D350" s="22"/>
      <c r="E350" s="22"/>
      <c r="F350" s="22"/>
      <c r="G350" s="22"/>
      <c r="H350" s="22"/>
      <c r="I350" s="22"/>
      <c r="J350" s="22"/>
      <c r="K350" s="22"/>
      <c r="L350" s="2"/>
    </row>
    <row r="351" spans="2:12" ht="39.950000000000003" customHeight="1" x14ac:dyDescent="0.2">
      <c r="B351" s="14" t="s">
        <v>200</v>
      </c>
      <c r="C351" s="14" t="s">
        <v>201</v>
      </c>
      <c r="D351" s="6">
        <v>45</v>
      </c>
      <c r="E351" s="6">
        <v>1</v>
      </c>
      <c r="F351" s="6">
        <v>5</v>
      </c>
      <c r="G351" s="6" t="s">
        <v>15</v>
      </c>
      <c r="H351" s="6" t="s">
        <v>15</v>
      </c>
      <c r="I351" s="6">
        <v>5</v>
      </c>
      <c r="J351" s="6" t="s">
        <v>15</v>
      </c>
      <c r="K351" s="6" t="s">
        <v>15</v>
      </c>
      <c r="L351" s="3"/>
    </row>
    <row r="352" spans="2:12" ht="39.950000000000003" customHeight="1" x14ac:dyDescent="0.2">
      <c r="B352" s="14" t="s">
        <v>200</v>
      </c>
      <c r="C352" s="14" t="s">
        <v>28</v>
      </c>
      <c r="D352" s="6">
        <v>30</v>
      </c>
      <c r="E352" s="6">
        <v>1</v>
      </c>
      <c r="F352" s="6">
        <v>30</v>
      </c>
      <c r="G352" s="6" t="s">
        <v>15</v>
      </c>
      <c r="H352" s="6" t="s">
        <v>15</v>
      </c>
      <c r="I352" s="6">
        <v>30</v>
      </c>
      <c r="J352" s="6" t="s">
        <v>15</v>
      </c>
      <c r="K352" s="6" t="s">
        <v>15</v>
      </c>
      <c r="L352" s="3"/>
    </row>
    <row r="353" spans="2:12" ht="39.950000000000003" customHeight="1" x14ac:dyDescent="0.2">
      <c r="B353" s="14" t="s">
        <v>200</v>
      </c>
      <c r="C353" s="14" t="s">
        <v>202</v>
      </c>
      <c r="D353" s="6">
        <v>15</v>
      </c>
      <c r="E353" s="6">
        <v>1</v>
      </c>
      <c r="F353" s="6">
        <v>15</v>
      </c>
      <c r="G353" s="6" t="s">
        <v>15</v>
      </c>
      <c r="H353" s="6" t="s">
        <v>15</v>
      </c>
      <c r="I353" s="6">
        <v>15</v>
      </c>
      <c r="J353" s="6" t="s">
        <v>15</v>
      </c>
      <c r="K353" s="6" t="s">
        <v>15</v>
      </c>
      <c r="L353" s="3"/>
    </row>
    <row r="354" spans="2:12" ht="39.950000000000003" customHeight="1" x14ac:dyDescent="0.2">
      <c r="B354" s="14" t="s">
        <v>200</v>
      </c>
      <c r="C354" s="14" t="s">
        <v>203</v>
      </c>
      <c r="D354" s="6">
        <v>55</v>
      </c>
      <c r="E354" s="6">
        <v>1</v>
      </c>
      <c r="F354" s="6">
        <v>40</v>
      </c>
      <c r="G354" s="6" t="s">
        <v>15</v>
      </c>
      <c r="H354" s="6" t="s">
        <v>15</v>
      </c>
      <c r="I354" s="6">
        <v>40</v>
      </c>
      <c r="J354" s="6" t="s">
        <v>15</v>
      </c>
      <c r="K354" s="6" t="s">
        <v>15</v>
      </c>
      <c r="L354" s="3"/>
    </row>
    <row r="355" spans="2:12" ht="39.950000000000003" customHeight="1" x14ac:dyDescent="0.2">
      <c r="B355" s="14" t="s">
        <v>200</v>
      </c>
      <c r="C355" s="14" t="s">
        <v>204</v>
      </c>
      <c r="D355" s="6">
        <v>20</v>
      </c>
      <c r="E355" s="6">
        <v>1</v>
      </c>
      <c r="F355" s="6">
        <v>5</v>
      </c>
      <c r="G355" s="6" t="s">
        <v>15</v>
      </c>
      <c r="H355" s="6" t="s">
        <v>15</v>
      </c>
      <c r="I355" s="6">
        <v>5</v>
      </c>
      <c r="J355" s="6" t="s">
        <v>15</v>
      </c>
      <c r="K355" s="6" t="s">
        <v>15</v>
      </c>
      <c r="L355" s="3"/>
    </row>
    <row r="356" spans="2:12" ht="30" customHeight="1" x14ac:dyDescent="0.2">
      <c r="B356" s="14" t="s">
        <v>200</v>
      </c>
      <c r="C356" s="14" t="s">
        <v>105</v>
      </c>
      <c r="D356" s="6">
        <v>55</v>
      </c>
      <c r="E356" s="6">
        <v>1</v>
      </c>
      <c r="F356" s="6">
        <v>40</v>
      </c>
      <c r="G356" s="6" t="s">
        <v>15</v>
      </c>
      <c r="H356" s="6" t="s">
        <v>15</v>
      </c>
      <c r="I356" s="6">
        <v>40</v>
      </c>
      <c r="J356" s="6" t="s">
        <v>15</v>
      </c>
      <c r="K356" s="6" t="s">
        <v>15</v>
      </c>
      <c r="L356" s="3"/>
    </row>
    <row r="357" spans="2:12" ht="39.950000000000003" customHeight="1" x14ac:dyDescent="0.2">
      <c r="B357" s="14" t="s">
        <v>200</v>
      </c>
      <c r="C357" s="14" t="s">
        <v>205</v>
      </c>
      <c r="D357" s="6">
        <v>30</v>
      </c>
      <c r="E357" s="6">
        <v>1</v>
      </c>
      <c r="F357" s="6">
        <v>30</v>
      </c>
      <c r="G357" s="6" t="s">
        <v>15</v>
      </c>
      <c r="H357" s="6" t="s">
        <v>15</v>
      </c>
      <c r="I357" s="6">
        <v>30</v>
      </c>
      <c r="J357" s="6" t="s">
        <v>15</v>
      </c>
      <c r="K357" s="6" t="s">
        <v>15</v>
      </c>
      <c r="L357" s="3"/>
    </row>
    <row r="358" spans="2:12" ht="39.950000000000003" customHeight="1" x14ac:dyDescent="0.2">
      <c r="B358" s="14" t="s">
        <v>200</v>
      </c>
      <c r="C358" s="7" t="s">
        <v>232</v>
      </c>
      <c r="D358" s="6">
        <f t="shared" ref="D358:K358" si="77">SUM(D351:D357)</f>
        <v>250</v>
      </c>
      <c r="E358" s="6">
        <f t="shared" si="77"/>
        <v>7</v>
      </c>
      <c r="F358" s="6">
        <f t="shared" si="77"/>
        <v>165</v>
      </c>
      <c r="G358" s="6">
        <f t="shared" si="77"/>
        <v>0</v>
      </c>
      <c r="H358" s="6">
        <f t="shared" si="77"/>
        <v>0</v>
      </c>
      <c r="I358" s="6">
        <f t="shared" si="77"/>
        <v>165</v>
      </c>
      <c r="J358" s="6">
        <f t="shared" si="77"/>
        <v>0</v>
      </c>
      <c r="K358" s="6">
        <f t="shared" si="77"/>
        <v>0</v>
      </c>
      <c r="L358" s="3"/>
    </row>
    <row r="359" spans="2:12" ht="39.950000000000003" customHeight="1" x14ac:dyDescent="0.2">
      <c r="B359" s="14" t="s">
        <v>200</v>
      </c>
      <c r="C359" s="22" t="s">
        <v>48</v>
      </c>
      <c r="D359" s="22"/>
      <c r="E359" s="22"/>
      <c r="F359" s="22"/>
      <c r="G359" s="22"/>
      <c r="H359" s="22"/>
      <c r="I359" s="22"/>
      <c r="J359" s="22"/>
      <c r="K359" s="22"/>
      <c r="L359" s="2"/>
    </row>
    <row r="360" spans="2:12" ht="81" customHeight="1" x14ac:dyDescent="0.2">
      <c r="B360" s="14" t="s">
        <v>200</v>
      </c>
      <c r="C360" s="14" t="s">
        <v>28</v>
      </c>
      <c r="D360" s="6">
        <v>17</v>
      </c>
      <c r="E360" s="6">
        <v>2</v>
      </c>
      <c r="F360" s="6">
        <v>36</v>
      </c>
      <c r="G360" s="6" t="s">
        <v>15</v>
      </c>
      <c r="H360" s="6" t="s">
        <v>15</v>
      </c>
      <c r="I360" s="6">
        <v>36</v>
      </c>
      <c r="J360" s="6" t="s">
        <v>15</v>
      </c>
      <c r="K360" s="6" t="s">
        <v>15</v>
      </c>
      <c r="L360" s="4" t="s">
        <v>245</v>
      </c>
    </row>
    <row r="361" spans="2:12" ht="39.950000000000003" customHeight="1" x14ac:dyDescent="0.2">
      <c r="B361" s="14" t="s">
        <v>200</v>
      </c>
      <c r="C361" s="14" t="s">
        <v>203</v>
      </c>
      <c r="D361" s="6">
        <v>5</v>
      </c>
      <c r="E361" s="6">
        <v>1</v>
      </c>
      <c r="F361" s="6">
        <v>5</v>
      </c>
      <c r="G361" s="6" t="s">
        <v>15</v>
      </c>
      <c r="H361" s="6" t="s">
        <v>15</v>
      </c>
      <c r="I361" s="6">
        <v>5</v>
      </c>
      <c r="J361" s="6" t="s">
        <v>15</v>
      </c>
      <c r="K361" s="6" t="s">
        <v>15</v>
      </c>
      <c r="L361" s="3"/>
    </row>
    <row r="362" spans="2:12" ht="39" x14ac:dyDescent="0.2">
      <c r="B362" s="14" t="s">
        <v>200</v>
      </c>
      <c r="C362" s="14" t="s">
        <v>205</v>
      </c>
      <c r="D362" s="6">
        <v>13</v>
      </c>
      <c r="E362" s="6">
        <v>1</v>
      </c>
      <c r="F362" s="6">
        <v>5</v>
      </c>
      <c r="G362" s="6" t="s">
        <v>15</v>
      </c>
      <c r="H362" s="6" t="s">
        <v>15</v>
      </c>
      <c r="I362" s="6">
        <v>5</v>
      </c>
      <c r="J362" s="6" t="s">
        <v>15</v>
      </c>
      <c r="K362" s="6" t="s">
        <v>15</v>
      </c>
      <c r="L362" s="3"/>
    </row>
    <row r="363" spans="2:12" ht="108.75" customHeight="1" x14ac:dyDescent="0.2">
      <c r="B363" s="14" t="s">
        <v>200</v>
      </c>
      <c r="C363" s="7" t="s">
        <v>233</v>
      </c>
      <c r="D363" s="6">
        <f>SUM(D360:D362)</f>
        <v>35</v>
      </c>
      <c r="E363" s="6">
        <f t="shared" ref="E363:K363" si="78">SUM(E360:E362)</f>
        <v>4</v>
      </c>
      <c r="F363" s="6">
        <f t="shared" si="78"/>
        <v>46</v>
      </c>
      <c r="G363" s="6">
        <f t="shared" si="78"/>
        <v>0</v>
      </c>
      <c r="H363" s="6">
        <f t="shared" si="78"/>
        <v>0</v>
      </c>
      <c r="I363" s="6">
        <f t="shared" si="78"/>
        <v>46</v>
      </c>
      <c r="J363" s="6">
        <f t="shared" si="78"/>
        <v>0</v>
      </c>
      <c r="K363" s="6">
        <f t="shared" si="78"/>
        <v>0</v>
      </c>
      <c r="L363" s="3"/>
    </row>
    <row r="364" spans="2:12" ht="30" customHeight="1" x14ac:dyDescent="0.2">
      <c r="B364" s="19" t="s">
        <v>20</v>
      </c>
      <c r="C364" s="20"/>
      <c r="D364" s="8">
        <f>D358+D363</f>
        <v>285</v>
      </c>
      <c r="E364" s="8">
        <f t="shared" ref="E364:K364" si="79">E358+E363</f>
        <v>11</v>
      </c>
      <c r="F364" s="8">
        <f t="shared" si="79"/>
        <v>211</v>
      </c>
      <c r="G364" s="8">
        <f t="shared" si="79"/>
        <v>0</v>
      </c>
      <c r="H364" s="8">
        <f t="shared" si="79"/>
        <v>0</v>
      </c>
      <c r="I364" s="8">
        <f t="shared" si="79"/>
        <v>211</v>
      </c>
      <c r="J364" s="8">
        <f t="shared" si="79"/>
        <v>0</v>
      </c>
      <c r="K364" s="8">
        <f t="shared" si="79"/>
        <v>0</v>
      </c>
      <c r="L364" s="3"/>
    </row>
    <row r="365" spans="2:12" ht="30" customHeight="1" x14ac:dyDescent="0.2">
      <c r="B365" s="14" t="s">
        <v>206</v>
      </c>
      <c r="C365" s="22" t="s">
        <v>13</v>
      </c>
      <c r="D365" s="22"/>
      <c r="E365" s="22"/>
      <c r="F365" s="22"/>
      <c r="G365" s="22"/>
      <c r="H365" s="22"/>
      <c r="I365" s="22"/>
      <c r="J365" s="22"/>
      <c r="K365" s="22"/>
      <c r="L365" s="2"/>
    </row>
    <row r="366" spans="2:12" ht="39.950000000000003" customHeight="1" x14ac:dyDescent="0.2">
      <c r="B366" s="14" t="s">
        <v>206</v>
      </c>
      <c r="C366" s="14" t="s">
        <v>207</v>
      </c>
      <c r="D366" s="6">
        <v>30</v>
      </c>
      <c r="E366" s="6">
        <v>0</v>
      </c>
      <c r="F366" s="6">
        <v>0</v>
      </c>
      <c r="G366" s="6" t="s">
        <v>15</v>
      </c>
      <c r="H366" s="6" t="s">
        <v>15</v>
      </c>
      <c r="I366" s="6">
        <v>0</v>
      </c>
      <c r="J366" s="6" t="s">
        <v>15</v>
      </c>
      <c r="K366" s="6" t="s">
        <v>15</v>
      </c>
      <c r="L366" s="3" t="s">
        <v>247</v>
      </c>
    </row>
    <row r="367" spans="2:12" ht="39.950000000000003" customHeight="1" x14ac:dyDescent="0.2">
      <c r="B367" s="14" t="s">
        <v>206</v>
      </c>
      <c r="C367" s="14" t="s">
        <v>28</v>
      </c>
      <c r="D367" s="6">
        <v>40</v>
      </c>
      <c r="E367" s="6">
        <v>2</v>
      </c>
      <c r="F367" s="6">
        <v>80</v>
      </c>
      <c r="G367" s="6" t="s">
        <v>15</v>
      </c>
      <c r="H367" s="6" t="s">
        <v>15</v>
      </c>
      <c r="I367" s="6">
        <v>80</v>
      </c>
      <c r="J367" s="6" t="s">
        <v>15</v>
      </c>
      <c r="K367" s="6" t="s">
        <v>15</v>
      </c>
      <c r="L367" s="4"/>
    </row>
    <row r="368" spans="2:12" ht="39.950000000000003" customHeight="1" x14ac:dyDescent="0.2">
      <c r="B368" s="14" t="s">
        <v>206</v>
      </c>
      <c r="C368" s="14" t="s">
        <v>208</v>
      </c>
      <c r="D368" s="6">
        <v>46</v>
      </c>
      <c r="E368" s="6">
        <v>0</v>
      </c>
      <c r="F368" s="6">
        <v>0</v>
      </c>
      <c r="G368" s="6" t="s">
        <v>15</v>
      </c>
      <c r="H368" s="6" t="s">
        <v>15</v>
      </c>
      <c r="I368" s="6">
        <v>0</v>
      </c>
      <c r="J368" s="6" t="s">
        <v>15</v>
      </c>
      <c r="K368" s="6" t="s">
        <v>15</v>
      </c>
      <c r="L368" s="3" t="s">
        <v>247</v>
      </c>
    </row>
    <row r="369" spans="2:12" ht="39.950000000000003" customHeight="1" x14ac:dyDescent="0.2">
      <c r="B369" s="14" t="s">
        <v>206</v>
      </c>
      <c r="C369" s="14" t="s">
        <v>203</v>
      </c>
      <c r="D369" s="6">
        <v>48</v>
      </c>
      <c r="E369" s="6">
        <v>2</v>
      </c>
      <c r="F369" s="6">
        <v>64</v>
      </c>
      <c r="G369" s="6" t="s">
        <v>15</v>
      </c>
      <c r="H369" s="6" t="s">
        <v>15</v>
      </c>
      <c r="I369" s="6">
        <v>64</v>
      </c>
      <c r="J369" s="6" t="s">
        <v>15</v>
      </c>
      <c r="K369" s="6" t="s">
        <v>15</v>
      </c>
      <c r="L369" s="4"/>
    </row>
    <row r="370" spans="2:12" ht="39.950000000000003" customHeight="1" x14ac:dyDescent="0.2">
      <c r="B370" s="14" t="s">
        <v>206</v>
      </c>
      <c r="C370" s="14" t="s">
        <v>160</v>
      </c>
      <c r="D370" s="6">
        <v>35</v>
      </c>
      <c r="E370" s="6">
        <v>1</v>
      </c>
      <c r="F370" s="6">
        <v>30</v>
      </c>
      <c r="G370" s="6" t="s">
        <v>15</v>
      </c>
      <c r="H370" s="6" t="s">
        <v>15</v>
      </c>
      <c r="I370" s="6">
        <v>30</v>
      </c>
      <c r="J370" s="6" t="s">
        <v>15</v>
      </c>
      <c r="K370" s="6" t="s">
        <v>15</v>
      </c>
      <c r="L370" s="3"/>
    </row>
    <row r="371" spans="2:12" ht="39.950000000000003" customHeight="1" x14ac:dyDescent="0.2">
      <c r="B371" s="14" t="s">
        <v>206</v>
      </c>
      <c r="C371" s="14" t="s">
        <v>209</v>
      </c>
      <c r="D371" s="6">
        <v>35</v>
      </c>
      <c r="E371" s="6">
        <v>1</v>
      </c>
      <c r="F371" s="6">
        <v>55</v>
      </c>
      <c r="G371" s="6" t="s">
        <v>15</v>
      </c>
      <c r="H371" s="6" t="s">
        <v>15</v>
      </c>
      <c r="I371" s="6">
        <v>55</v>
      </c>
      <c r="J371" s="6" t="s">
        <v>15</v>
      </c>
      <c r="K371" s="6" t="s">
        <v>15</v>
      </c>
      <c r="L371" s="3"/>
    </row>
    <row r="372" spans="2:12" ht="39.950000000000003" customHeight="1" x14ac:dyDescent="0.2">
      <c r="B372" s="14" t="s">
        <v>206</v>
      </c>
      <c r="C372" s="14" t="s">
        <v>210</v>
      </c>
      <c r="D372" s="6">
        <v>30</v>
      </c>
      <c r="E372" s="6">
        <v>1</v>
      </c>
      <c r="F372" s="6">
        <v>30</v>
      </c>
      <c r="G372" s="6" t="s">
        <v>15</v>
      </c>
      <c r="H372" s="6" t="s">
        <v>15</v>
      </c>
      <c r="I372" s="6">
        <v>30</v>
      </c>
      <c r="J372" s="6" t="s">
        <v>15</v>
      </c>
      <c r="K372" s="6" t="s">
        <v>15</v>
      </c>
      <c r="L372" s="3"/>
    </row>
    <row r="373" spans="2:12" ht="39.950000000000003" customHeight="1" x14ac:dyDescent="0.2">
      <c r="B373" s="14" t="s">
        <v>206</v>
      </c>
      <c r="C373" s="14" t="s">
        <v>77</v>
      </c>
      <c r="D373" s="6">
        <v>40</v>
      </c>
      <c r="E373" s="6">
        <v>1</v>
      </c>
      <c r="F373" s="6">
        <v>45</v>
      </c>
      <c r="G373" s="6" t="s">
        <v>15</v>
      </c>
      <c r="H373" s="6" t="s">
        <v>15</v>
      </c>
      <c r="I373" s="6">
        <v>45</v>
      </c>
      <c r="J373" s="6" t="s">
        <v>15</v>
      </c>
      <c r="K373" s="6" t="s">
        <v>15</v>
      </c>
      <c r="L373" s="3"/>
    </row>
    <row r="374" spans="2:12" ht="39.950000000000003" customHeight="1" x14ac:dyDescent="0.2">
      <c r="B374" s="14" t="s">
        <v>206</v>
      </c>
      <c r="C374" s="7" t="s">
        <v>232</v>
      </c>
      <c r="D374" s="6">
        <f>SUM(D366:D373)</f>
        <v>304</v>
      </c>
      <c r="E374" s="6">
        <f t="shared" ref="E374:K374" si="80">SUM(E366:E373)</f>
        <v>8</v>
      </c>
      <c r="F374" s="6">
        <f t="shared" si="80"/>
        <v>304</v>
      </c>
      <c r="G374" s="6">
        <f t="shared" si="80"/>
        <v>0</v>
      </c>
      <c r="H374" s="6">
        <f t="shared" si="80"/>
        <v>0</v>
      </c>
      <c r="I374" s="6">
        <f t="shared" si="80"/>
        <v>304</v>
      </c>
      <c r="J374" s="6">
        <f t="shared" si="80"/>
        <v>0</v>
      </c>
      <c r="K374" s="6">
        <f t="shared" si="80"/>
        <v>0</v>
      </c>
      <c r="L374" s="3"/>
    </row>
    <row r="375" spans="2:12" ht="39.950000000000003" customHeight="1" x14ac:dyDescent="0.2">
      <c r="B375" s="19" t="s">
        <v>20</v>
      </c>
      <c r="C375" s="20"/>
      <c r="D375" s="8">
        <f>D374</f>
        <v>304</v>
      </c>
      <c r="E375" s="8">
        <f t="shared" ref="E375:K375" si="81">E374</f>
        <v>8</v>
      </c>
      <c r="F375" s="8">
        <f t="shared" si="81"/>
        <v>304</v>
      </c>
      <c r="G375" s="8">
        <f t="shared" si="81"/>
        <v>0</v>
      </c>
      <c r="H375" s="8">
        <f t="shared" si="81"/>
        <v>0</v>
      </c>
      <c r="I375" s="8">
        <f t="shared" si="81"/>
        <v>304</v>
      </c>
      <c r="J375" s="8">
        <f t="shared" si="81"/>
        <v>0</v>
      </c>
      <c r="K375" s="8">
        <f t="shared" si="81"/>
        <v>0</v>
      </c>
      <c r="L375" s="3"/>
    </row>
    <row r="376" spans="2:12" ht="39.950000000000003" customHeight="1" x14ac:dyDescent="0.2">
      <c r="B376" s="14" t="s">
        <v>211</v>
      </c>
      <c r="C376" s="12" t="s">
        <v>13</v>
      </c>
      <c r="D376" s="13"/>
      <c r="E376" s="13"/>
      <c r="F376" s="13"/>
      <c r="G376" s="13"/>
      <c r="H376" s="13"/>
      <c r="I376" s="13"/>
      <c r="J376" s="13"/>
      <c r="K376" s="13"/>
      <c r="L376" s="2"/>
    </row>
    <row r="377" spans="2:12" ht="39.950000000000003" customHeight="1" x14ac:dyDescent="0.2">
      <c r="B377" s="14" t="s">
        <v>211</v>
      </c>
      <c r="C377" s="14" t="s">
        <v>214</v>
      </c>
      <c r="D377" s="6">
        <v>30</v>
      </c>
      <c r="E377" s="6">
        <v>1</v>
      </c>
      <c r="F377" s="6">
        <v>30</v>
      </c>
      <c r="G377" s="6" t="s">
        <v>15</v>
      </c>
      <c r="H377" s="6" t="s">
        <v>15</v>
      </c>
      <c r="I377" s="6">
        <v>30</v>
      </c>
      <c r="J377" s="6" t="s">
        <v>15</v>
      </c>
      <c r="K377" s="6" t="s">
        <v>15</v>
      </c>
      <c r="L377" s="3"/>
    </row>
    <row r="378" spans="2:12" ht="39.950000000000003" customHeight="1" x14ac:dyDescent="0.2">
      <c r="B378" s="14" t="s">
        <v>211</v>
      </c>
      <c r="C378" s="14" t="s">
        <v>215</v>
      </c>
      <c r="D378" s="6">
        <v>30</v>
      </c>
      <c r="E378" s="6">
        <v>1</v>
      </c>
      <c r="F378" s="6">
        <v>30</v>
      </c>
      <c r="G378" s="6" t="s">
        <v>15</v>
      </c>
      <c r="H378" s="6" t="s">
        <v>15</v>
      </c>
      <c r="I378" s="6">
        <v>30</v>
      </c>
      <c r="J378" s="6" t="s">
        <v>15</v>
      </c>
      <c r="K378" s="6" t="s">
        <v>15</v>
      </c>
      <c r="L378" s="3"/>
    </row>
    <row r="379" spans="2:12" ht="39.950000000000003" customHeight="1" x14ac:dyDescent="0.2">
      <c r="B379" s="14" t="s">
        <v>211</v>
      </c>
      <c r="C379" s="14" t="s">
        <v>212</v>
      </c>
      <c r="D379" s="6">
        <v>25</v>
      </c>
      <c r="E379" s="6">
        <v>1</v>
      </c>
      <c r="F379" s="6">
        <v>20</v>
      </c>
      <c r="G379" s="6" t="s">
        <v>15</v>
      </c>
      <c r="H379" s="6" t="s">
        <v>15</v>
      </c>
      <c r="I379" s="6">
        <v>20</v>
      </c>
      <c r="J379" s="6" t="s">
        <v>15</v>
      </c>
      <c r="K379" s="6" t="s">
        <v>15</v>
      </c>
      <c r="L379" s="3"/>
    </row>
    <row r="380" spans="2:12" ht="39" x14ac:dyDescent="0.2">
      <c r="B380" s="14" t="s">
        <v>211</v>
      </c>
      <c r="C380" s="14" t="s">
        <v>216</v>
      </c>
      <c r="D380" s="6">
        <v>30</v>
      </c>
      <c r="E380" s="6">
        <v>1</v>
      </c>
      <c r="F380" s="6">
        <v>30</v>
      </c>
      <c r="G380" s="6" t="s">
        <v>15</v>
      </c>
      <c r="H380" s="6" t="s">
        <v>15</v>
      </c>
      <c r="I380" s="6">
        <v>30</v>
      </c>
      <c r="J380" s="6" t="s">
        <v>15</v>
      </c>
      <c r="K380" s="6" t="s">
        <v>15</v>
      </c>
      <c r="L380" s="3"/>
    </row>
    <row r="381" spans="2:12" ht="39.950000000000003" customHeight="1" x14ac:dyDescent="0.2">
      <c r="B381" s="14" t="s">
        <v>211</v>
      </c>
      <c r="C381" s="14" t="s">
        <v>160</v>
      </c>
      <c r="D381" s="6">
        <v>30</v>
      </c>
      <c r="E381" s="6">
        <v>1</v>
      </c>
      <c r="F381" s="6">
        <v>30</v>
      </c>
      <c r="G381" s="6" t="s">
        <v>15</v>
      </c>
      <c r="H381" s="6" t="s">
        <v>15</v>
      </c>
      <c r="I381" s="6">
        <v>30</v>
      </c>
      <c r="J381" s="6" t="s">
        <v>15</v>
      </c>
      <c r="K381" s="6" t="s">
        <v>15</v>
      </c>
      <c r="L381" s="3"/>
    </row>
    <row r="382" spans="2:12" ht="39.950000000000003" customHeight="1" x14ac:dyDescent="0.2">
      <c r="B382" s="14" t="s">
        <v>211</v>
      </c>
      <c r="C382" s="14" t="s">
        <v>201</v>
      </c>
      <c r="D382" s="6">
        <v>25</v>
      </c>
      <c r="E382" s="6">
        <v>1</v>
      </c>
      <c r="F382" s="6">
        <v>35</v>
      </c>
      <c r="G382" s="6" t="s">
        <v>15</v>
      </c>
      <c r="H382" s="6" t="s">
        <v>15</v>
      </c>
      <c r="I382" s="6">
        <v>35</v>
      </c>
      <c r="J382" s="6" t="s">
        <v>15</v>
      </c>
      <c r="K382" s="6" t="s">
        <v>15</v>
      </c>
      <c r="L382" s="3"/>
    </row>
    <row r="383" spans="2:12" ht="39.950000000000003" customHeight="1" x14ac:dyDescent="0.2">
      <c r="B383" s="14" t="s">
        <v>211</v>
      </c>
      <c r="C383" s="14" t="s">
        <v>213</v>
      </c>
      <c r="D383" s="6">
        <v>20</v>
      </c>
      <c r="E383" s="6">
        <v>1</v>
      </c>
      <c r="F383" s="6">
        <v>25</v>
      </c>
      <c r="G383" s="6" t="s">
        <v>15</v>
      </c>
      <c r="H383" s="6" t="s">
        <v>15</v>
      </c>
      <c r="I383" s="6">
        <v>25</v>
      </c>
      <c r="J383" s="6" t="s">
        <v>15</v>
      </c>
      <c r="K383" s="6" t="s">
        <v>15</v>
      </c>
      <c r="L383" s="3"/>
    </row>
    <row r="384" spans="2:12" ht="39.950000000000003" customHeight="1" x14ac:dyDescent="0.2">
      <c r="B384" s="14" t="s">
        <v>211</v>
      </c>
      <c r="C384" s="14" t="s">
        <v>217</v>
      </c>
      <c r="D384" s="6">
        <v>40</v>
      </c>
      <c r="E384" s="6">
        <v>1</v>
      </c>
      <c r="F384" s="6">
        <v>30</v>
      </c>
      <c r="G384" s="6" t="s">
        <v>15</v>
      </c>
      <c r="H384" s="6" t="s">
        <v>15</v>
      </c>
      <c r="I384" s="6">
        <v>30</v>
      </c>
      <c r="J384" s="6" t="s">
        <v>15</v>
      </c>
      <c r="K384" s="6" t="s">
        <v>15</v>
      </c>
      <c r="L384" s="3"/>
    </row>
    <row r="385" spans="2:12" ht="39.950000000000003" customHeight="1" x14ac:dyDescent="0.2">
      <c r="B385" s="14" t="s">
        <v>211</v>
      </c>
      <c r="C385" s="7" t="s">
        <v>232</v>
      </c>
      <c r="D385" s="6">
        <f>SUM(D377:D384)</f>
        <v>230</v>
      </c>
      <c r="E385" s="6">
        <f t="shared" ref="E385:K385" si="82">SUM(E377:E384)</f>
        <v>8</v>
      </c>
      <c r="F385" s="6">
        <f t="shared" si="82"/>
        <v>230</v>
      </c>
      <c r="G385" s="6">
        <f t="shared" si="82"/>
        <v>0</v>
      </c>
      <c r="H385" s="6">
        <f t="shared" si="82"/>
        <v>0</v>
      </c>
      <c r="I385" s="6">
        <f t="shared" si="82"/>
        <v>230</v>
      </c>
      <c r="J385" s="6">
        <f t="shared" si="82"/>
        <v>0</v>
      </c>
      <c r="K385" s="6">
        <f t="shared" si="82"/>
        <v>0</v>
      </c>
      <c r="L385" s="3"/>
    </row>
    <row r="386" spans="2:12" ht="39.950000000000003" customHeight="1" x14ac:dyDescent="0.2">
      <c r="B386" s="14" t="s">
        <v>211</v>
      </c>
      <c r="C386" s="22" t="s">
        <v>48</v>
      </c>
      <c r="D386" s="22"/>
      <c r="E386" s="22"/>
      <c r="F386" s="22"/>
      <c r="G386" s="22"/>
      <c r="H386" s="22"/>
      <c r="I386" s="22"/>
      <c r="J386" s="22"/>
      <c r="K386" s="22"/>
      <c r="L386" s="2"/>
    </row>
    <row r="387" spans="2:12" ht="39.950000000000003" customHeight="1" x14ac:dyDescent="0.2">
      <c r="B387" s="14" t="s">
        <v>211</v>
      </c>
      <c r="C387" s="14" t="s">
        <v>201</v>
      </c>
      <c r="D387" s="6">
        <v>40</v>
      </c>
      <c r="E387" s="6">
        <v>1</v>
      </c>
      <c r="F387" s="6">
        <v>21</v>
      </c>
      <c r="G387" s="6" t="s">
        <v>15</v>
      </c>
      <c r="H387" s="6" t="s">
        <v>15</v>
      </c>
      <c r="I387" s="6">
        <v>21</v>
      </c>
      <c r="J387" s="6" t="s">
        <v>15</v>
      </c>
      <c r="K387" s="6" t="s">
        <v>15</v>
      </c>
      <c r="L387" s="3"/>
    </row>
    <row r="388" spans="2:12" ht="39.950000000000003" customHeight="1" x14ac:dyDescent="0.2">
      <c r="B388" s="14" t="s">
        <v>211</v>
      </c>
      <c r="C388" s="14" t="s">
        <v>213</v>
      </c>
      <c r="D388" s="6">
        <v>25</v>
      </c>
      <c r="E388" s="6">
        <v>1</v>
      </c>
      <c r="F388" s="6">
        <v>21</v>
      </c>
      <c r="G388" s="6" t="s">
        <v>15</v>
      </c>
      <c r="H388" s="6" t="s">
        <v>15</v>
      </c>
      <c r="I388" s="6">
        <v>21</v>
      </c>
      <c r="J388" s="6" t="s">
        <v>15</v>
      </c>
      <c r="K388" s="6" t="s">
        <v>15</v>
      </c>
      <c r="L388" s="3"/>
    </row>
    <row r="389" spans="2:12" ht="39.950000000000003" customHeight="1" x14ac:dyDescent="0.2">
      <c r="B389" s="14" t="s">
        <v>211</v>
      </c>
      <c r="C389" s="7" t="s">
        <v>233</v>
      </c>
      <c r="D389" s="6">
        <f t="shared" ref="D389:K389" si="83">SUM(D387:D388)</f>
        <v>65</v>
      </c>
      <c r="E389" s="6">
        <f t="shared" si="83"/>
        <v>2</v>
      </c>
      <c r="F389" s="6">
        <f t="shared" si="83"/>
        <v>42</v>
      </c>
      <c r="G389" s="6">
        <f t="shared" si="83"/>
        <v>0</v>
      </c>
      <c r="H389" s="6">
        <f t="shared" si="83"/>
        <v>0</v>
      </c>
      <c r="I389" s="6">
        <f t="shared" si="83"/>
        <v>42</v>
      </c>
      <c r="J389" s="6">
        <f t="shared" si="83"/>
        <v>0</v>
      </c>
      <c r="K389" s="6">
        <f t="shared" si="83"/>
        <v>0</v>
      </c>
      <c r="L389" s="3"/>
    </row>
    <row r="390" spans="2:12" ht="39.950000000000003" customHeight="1" x14ac:dyDescent="0.2">
      <c r="B390" s="19" t="s">
        <v>20</v>
      </c>
      <c r="C390" s="20"/>
      <c r="D390" s="8">
        <f t="shared" ref="D390:K390" si="84">D385+D389</f>
        <v>295</v>
      </c>
      <c r="E390" s="8">
        <f t="shared" si="84"/>
        <v>10</v>
      </c>
      <c r="F390" s="8">
        <f t="shared" si="84"/>
        <v>272</v>
      </c>
      <c r="G390" s="8">
        <f t="shared" si="84"/>
        <v>0</v>
      </c>
      <c r="H390" s="8">
        <f t="shared" si="84"/>
        <v>0</v>
      </c>
      <c r="I390" s="8">
        <f t="shared" si="84"/>
        <v>272</v>
      </c>
      <c r="J390" s="8">
        <f t="shared" si="84"/>
        <v>0</v>
      </c>
      <c r="K390" s="8">
        <f t="shared" si="84"/>
        <v>0</v>
      </c>
      <c r="L390" s="3"/>
    </row>
    <row r="391" spans="2:12" ht="39.950000000000003" customHeight="1" x14ac:dyDescent="0.2">
      <c r="B391" s="14" t="s">
        <v>218</v>
      </c>
      <c r="C391" s="22" t="s">
        <v>13</v>
      </c>
      <c r="D391" s="22"/>
      <c r="E391" s="22"/>
      <c r="F391" s="22"/>
      <c r="G391" s="22"/>
      <c r="H391" s="22"/>
      <c r="I391" s="22"/>
      <c r="J391" s="22"/>
      <c r="K391" s="22"/>
      <c r="L391" s="2"/>
    </row>
    <row r="392" spans="2:12" ht="39.950000000000003" customHeight="1" x14ac:dyDescent="0.2">
      <c r="B392" s="14" t="s">
        <v>218</v>
      </c>
      <c r="C392" s="14" t="s">
        <v>135</v>
      </c>
      <c r="D392" s="6">
        <v>30</v>
      </c>
      <c r="E392" s="6">
        <v>1</v>
      </c>
      <c r="F392" s="6">
        <v>50</v>
      </c>
      <c r="G392" s="6" t="s">
        <v>15</v>
      </c>
      <c r="H392" s="6" t="s">
        <v>15</v>
      </c>
      <c r="I392" s="6">
        <v>50</v>
      </c>
      <c r="J392" s="6" t="s">
        <v>15</v>
      </c>
      <c r="K392" s="6" t="s">
        <v>15</v>
      </c>
      <c r="L392" s="3"/>
    </row>
    <row r="393" spans="2:12" ht="39.950000000000003" customHeight="1" x14ac:dyDescent="0.2">
      <c r="B393" s="14" t="s">
        <v>218</v>
      </c>
      <c r="C393" s="14" t="s">
        <v>152</v>
      </c>
      <c r="D393" s="6">
        <v>20</v>
      </c>
      <c r="E393" s="6" t="s">
        <v>15</v>
      </c>
      <c r="F393" s="6" t="s">
        <v>15</v>
      </c>
      <c r="G393" s="6" t="s">
        <v>15</v>
      </c>
      <c r="H393" s="6" t="s">
        <v>15</v>
      </c>
      <c r="I393" s="6" t="s">
        <v>15</v>
      </c>
      <c r="J393" s="6" t="s">
        <v>15</v>
      </c>
      <c r="K393" s="6" t="s">
        <v>15</v>
      </c>
      <c r="L393" s="3" t="s">
        <v>239</v>
      </c>
    </row>
    <row r="394" spans="2:12" ht="39.950000000000003" customHeight="1" x14ac:dyDescent="0.2">
      <c r="B394" s="14" t="s">
        <v>218</v>
      </c>
      <c r="C394" s="14" t="s">
        <v>219</v>
      </c>
      <c r="D394" s="6">
        <v>30</v>
      </c>
      <c r="E394" s="6">
        <v>1</v>
      </c>
      <c r="F394" s="6">
        <v>37</v>
      </c>
      <c r="G394" s="6" t="s">
        <v>15</v>
      </c>
      <c r="H394" s="6" t="s">
        <v>15</v>
      </c>
      <c r="I394" s="6">
        <v>37</v>
      </c>
      <c r="J394" s="6" t="s">
        <v>15</v>
      </c>
      <c r="K394" s="6" t="s">
        <v>15</v>
      </c>
      <c r="L394" s="3"/>
    </row>
    <row r="395" spans="2:12" ht="39.950000000000003" customHeight="1" x14ac:dyDescent="0.2">
      <c r="B395" s="14" t="s">
        <v>218</v>
      </c>
      <c r="C395" s="14" t="s">
        <v>220</v>
      </c>
      <c r="D395" s="6">
        <v>30</v>
      </c>
      <c r="E395" s="6">
        <v>1</v>
      </c>
      <c r="F395" s="6">
        <v>37</v>
      </c>
      <c r="G395" s="6" t="s">
        <v>15</v>
      </c>
      <c r="H395" s="6" t="s">
        <v>15</v>
      </c>
      <c r="I395" s="6">
        <v>37</v>
      </c>
      <c r="J395" s="6" t="s">
        <v>15</v>
      </c>
      <c r="K395" s="6" t="s">
        <v>15</v>
      </c>
      <c r="L395" s="3"/>
    </row>
    <row r="396" spans="2:12" ht="39.950000000000003" customHeight="1" x14ac:dyDescent="0.2">
      <c r="B396" s="14" t="s">
        <v>218</v>
      </c>
      <c r="C396" s="14" t="s">
        <v>221</v>
      </c>
      <c r="D396" s="6">
        <v>30</v>
      </c>
      <c r="E396" s="6">
        <v>1</v>
      </c>
      <c r="F396" s="6">
        <v>37</v>
      </c>
      <c r="G396" s="6" t="s">
        <v>15</v>
      </c>
      <c r="H396" s="6" t="s">
        <v>15</v>
      </c>
      <c r="I396" s="6">
        <v>37</v>
      </c>
      <c r="J396" s="6" t="s">
        <v>15</v>
      </c>
      <c r="K396" s="6" t="s">
        <v>15</v>
      </c>
      <c r="L396" s="3"/>
    </row>
    <row r="397" spans="2:12" ht="39.950000000000003" customHeight="1" x14ac:dyDescent="0.2">
      <c r="B397" s="14" t="s">
        <v>218</v>
      </c>
      <c r="C397" s="14" t="s">
        <v>28</v>
      </c>
      <c r="D397" s="6">
        <v>30</v>
      </c>
      <c r="E397" s="6">
        <v>1</v>
      </c>
      <c r="F397" s="6">
        <v>37</v>
      </c>
      <c r="G397" s="6" t="s">
        <v>15</v>
      </c>
      <c r="H397" s="6" t="s">
        <v>15</v>
      </c>
      <c r="I397" s="6">
        <v>37</v>
      </c>
      <c r="J397" s="6" t="s">
        <v>15</v>
      </c>
      <c r="K397" s="6" t="s">
        <v>15</v>
      </c>
      <c r="L397" s="3"/>
    </row>
    <row r="398" spans="2:12" ht="39.950000000000003" customHeight="1" x14ac:dyDescent="0.2">
      <c r="B398" s="14" t="s">
        <v>218</v>
      </c>
      <c r="C398" s="14" t="s">
        <v>222</v>
      </c>
      <c r="D398" s="6">
        <v>30</v>
      </c>
      <c r="E398" s="6">
        <v>1</v>
      </c>
      <c r="F398" s="6">
        <v>37</v>
      </c>
      <c r="G398" s="6" t="s">
        <v>15</v>
      </c>
      <c r="H398" s="6" t="s">
        <v>15</v>
      </c>
      <c r="I398" s="6">
        <v>37</v>
      </c>
      <c r="J398" s="6" t="s">
        <v>15</v>
      </c>
      <c r="K398" s="6" t="s">
        <v>15</v>
      </c>
      <c r="L398" s="3"/>
    </row>
    <row r="399" spans="2:12" ht="39.950000000000003" customHeight="1" x14ac:dyDescent="0.2">
      <c r="B399" s="14" t="s">
        <v>218</v>
      </c>
      <c r="C399" s="14" t="s">
        <v>42</v>
      </c>
      <c r="D399" s="6">
        <v>30</v>
      </c>
      <c r="E399" s="6">
        <v>1</v>
      </c>
      <c r="F399" s="6">
        <v>37</v>
      </c>
      <c r="G399" s="6" t="s">
        <v>15</v>
      </c>
      <c r="H399" s="6" t="s">
        <v>15</v>
      </c>
      <c r="I399" s="6">
        <v>37</v>
      </c>
      <c r="J399" s="6" t="s">
        <v>15</v>
      </c>
      <c r="K399" s="6" t="s">
        <v>15</v>
      </c>
      <c r="L399" s="3"/>
    </row>
    <row r="400" spans="2:12" ht="39.950000000000003" customHeight="1" x14ac:dyDescent="0.2">
      <c r="B400" s="14" t="s">
        <v>218</v>
      </c>
      <c r="C400" s="14" t="s">
        <v>223</v>
      </c>
      <c r="D400" s="6">
        <v>100</v>
      </c>
      <c r="E400" s="6">
        <v>2</v>
      </c>
      <c r="F400" s="6">
        <v>110</v>
      </c>
      <c r="G400" s="6" t="s">
        <v>15</v>
      </c>
      <c r="H400" s="6" t="s">
        <v>15</v>
      </c>
      <c r="I400" s="6">
        <v>110</v>
      </c>
      <c r="J400" s="6" t="s">
        <v>15</v>
      </c>
      <c r="K400" s="6" t="s">
        <v>15</v>
      </c>
      <c r="L400" s="3"/>
    </row>
    <row r="401" spans="2:12" ht="39.950000000000003" customHeight="1" x14ac:dyDescent="0.2">
      <c r="B401" s="14" t="s">
        <v>218</v>
      </c>
      <c r="C401" s="14" t="s">
        <v>105</v>
      </c>
      <c r="D401" s="6">
        <v>170</v>
      </c>
      <c r="E401" s="6">
        <v>3</v>
      </c>
      <c r="F401" s="6">
        <v>160</v>
      </c>
      <c r="G401" s="6" t="s">
        <v>15</v>
      </c>
      <c r="H401" s="6" t="s">
        <v>15</v>
      </c>
      <c r="I401" s="6">
        <v>160</v>
      </c>
      <c r="J401" s="6" t="s">
        <v>15</v>
      </c>
      <c r="K401" s="6" t="s">
        <v>15</v>
      </c>
      <c r="L401" s="3"/>
    </row>
    <row r="402" spans="2:12" ht="39.950000000000003" customHeight="1" x14ac:dyDescent="0.2">
      <c r="B402" s="14" t="s">
        <v>218</v>
      </c>
      <c r="C402" s="14" t="s">
        <v>224</v>
      </c>
      <c r="D402" s="6">
        <v>0</v>
      </c>
      <c r="E402" s="6">
        <v>1</v>
      </c>
      <c r="F402" s="6">
        <v>45</v>
      </c>
      <c r="G402" s="6" t="s">
        <v>15</v>
      </c>
      <c r="H402" s="6" t="s">
        <v>15</v>
      </c>
      <c r="I402" s="6">
        <v>45</v>
      </c>
      <c r="J402" s="6" t="s">
        <v>15</v>
      </c>
      <c r="K402" s="6" t="s">
        <v>15</v>
      </c>
      <c r="L402" s="3" t="s">
        <v>240</v>
      </c>
    </row>
    <row r="403" spans="2:12" ht="39.950000000000003" customHeight="1" x14ac:dyDescent="0.2">
      <c r="B403" s="14" t="s">
        <v>218</v>
      </c>
      <c r="C403" s="14" t="s">
        <v>210</v>
      </c>
      <c r="D403" s="6">
        <v>30</v>
      </c>
      <c r="E403" s="6" t="s">
        <v>15</v>
      </c>
      <c r="F403" s="6" t="s">
        <v>15</v>
      </c>
      <c r="G403" s="6" t="s">
        <v>15</v>
      </c>
      <c r="H403" s="6" t="s">
        <v>15</v>
      </c>
      <c r="I403" s="6" t="s">
        <v>15</v>
      </c>
      <c r="J403" s="6" t="s">
        <v>15</v>
      </c>
      <c r="K403" s="6" t="s">
        <v>15</v>
      </c>
      <c r="L403" s="3" t="s">
        <v>239</v>
      </c>
    </row>
    <row r="404" spans="2:12" ht="39.950000000000003" customHeight="1" x14ac:dyDescent="0.2">
      <c r="B404" s="14" t="s">
        <v>218</v>
      </c>
      <c r="C404" s="14" t="s">
        <v>225</v>
      </c>
      <c r="D404" s="6">
        <v>37</v>
      </c>
      <c r="E404" s="6" t="s">
        <v>15</v>
      </c>
      <c r="F404" s="6" t="s">
        <v>15</v>
      </c>
      <c r="G404" s="6" t="s">
        <v>15</v>
      </c>
      <c r="H404" s="6" t="s">
        <v>15</v>
      </c>
      <c r="I404" s="6" t="s">
        <v>15</v>
      </c>
      <c r="J404" s="6" t="s">
        <v>15</v>
      </c>
      <c r="K404" s="6" t="s">
        <v>15</v>
      </c>
      <c r="L404" s="3" t="s">
        <v>239</v>
      </c>
    </row>
    <row r="405" spans="2:12" ht="39.950000000000003" customHeight="1" x14ac:dyDescent="0.2">
      <c r="B405" s="14" t="s">
        <v>218</v>
      </c>
      <c r="C405" s="14" t="s">
        <v>226</v>
      </c>
      <c r="D405" s="6">
        <v>20</v>
      </c>
      <c r="E405" s="6" t="s">
        <v>15</v>
      </c>
      <c r="F405" s="6" t="s">
        <v>15</v>
      </c>
      <c r="G405" s="6" t="s">
        <v>15</v>
      </c>
      <c r="H405" s="6" t="s">
        <v>15</v>
      </c>
      <c r="I405" s="6" t="s">
        <v>15</v>
      </c>
      <c r="J405" s="6" t="s">
        <v>15</v>
      </c>
      <c r="K405" s="6" t="s">
        <v>15</v>
      </c>
      <c r="L405" s="3" t="s">
        <v>239</v>
      </c>
    </row>
    <row r="406" spans="2:12" ht="39.950000000000003" customHeight="1" x14ac:dyDescent="0.2">
      <c r="B406" s="14" t="s">
        <v>218</v>
      </c>
      <c r="C406" s="7" t="s">
        <v>232</v>
      </c>
      <c r="D406" s="6">
        <f>SUM(D392:D405)</f>
        <v>587</v>
      </c>
      <c r="E406" s="6">
        <f t="shared" ref="E406:K406" si="85">SUM(E392:E405)</f>
        <v>13</v>
      </c>
      <c r="F406" s="6">
        <f t="shared" si="85"/>
        <v>587</v>
      </c>
      <c r="G406" s="6">
        <f t="shared" si="85"/>
        <v>0</v>
      </c>
      <c r="H406" s="6">
        <f t="shared" si="85"/>
        <v>0</v>
      </c>
      <c r="I406" s="6">
        <f t="shared" si="85"/>
        <v>587</v>
      </c>
      <c r="J406" s="6">
        <f t="shared" si="85"/>
        <v>0</v>
      </c>
      <c r="K406" s="6">
        <f t="shared" si="85"/>
        <v>0</v>
      </c>
      <c r="L406" s="3"/>
    </row>
    <row r="407" spans="2:12" ht="39.950000000000003" customHeight="1" x14ac:dyDescent="0.2">
      <c r="B407" s="19" t="s">
        <v>20</v>
      </c>
      <c r="C407" s="20"/>
      <c r="D407" s="8">
        <f>D406</f>
        <v>587</v>
      </c>
      <c r="E407" s="8">
        <f t="shared" ref="E407:K407" si="86">E406</f>
        <v>13</v>
      </c>
      <c r="F407" s="8">
        <f t="shared" si="86"/>
        <v>587</v>
      </c>
      <c r="G407" s="8">
        <f t="shared" si="86"/>
        <v>0</v>
      </c>
      <c r="H407" s="8">
        <f t="shared" si="86"/>
        <v>0</v>
      </c>
      <c r="I407" s="8">
        <f t="shared" si="86"/>
        <v>587</v>
      </c>
      <c r="J407" s="8">
        <f t="shared" si="86"/>
        <v>0</v>
      </c>
      <c r="K407" s="8">
        <f t="shared" si="86"/>
        <v>0</v>
      </c>
      <c r="L407" s="3"/>
    </row>
    <row r="408" spans="2:12" ht="39.950000000000003" customHeight="1" x14ac:dyDescent="0.2">
      <c r="B408" s="14" t="s">
        <v>227</v>
      </c>
      <c r="C408" s="22" t="s">
        <v>13</v>
      </c>
      <c r="D408" s="22"/>
      <c r="E408" s="22"/>
      <c r="F408" s="22"/>
      <c r="G408" s="22"/>
      <c r="H408" s="22"/>
      <c r="I408" s="22"/>
      <c r="J408" s="22"/>
      <c r="K408" s="22"/>
      <c r="L408" s="2"/>
    </row>
    <row r="409" spans="2:12" ht="39.950000000000003" customHeight="1" x14ac:dyDescent="0.2">
      <c r="B409" s="14" t="s">
        <v>227</v>
      </c>
      <c r="C409" s="14" t="s">
        <v>228</v>
      </c>
      <c r="D409" s="6">
        <v>100</v>
      </c>
      <c r="E409" s="6">
        <v>2</v>
      </c>
      <c r="F409" s="6">
        <v>85</v>
      </c>
      <c r="G409" s="6" t="s">
        <v>15</v>
      </c>
      <c r="H409" s="6" t="s">
        <v>15</v>
      </c>
      <c r="I409" s="6">
        <v>85</v>
      </c>
      <c r="J409" s="6" t="s">
        <v>15</v>
      </c>
      <c r="K409" s="6" t="s">
        <v>15</v>
      </c>
      <c r="L409" s="3"/>
    </row>
    <row r="410" spans="2:12" ht="39.950000000000003" customHeight="1" x14ac:dyDescent="0.2">
      <c r="B410" s="14" t="s">
        <v>227</v>
      </c>
      <c r="C410" s="14" t="s">
        <v>229</v>
      </c>
      <c r="D410" s="6">
        <v>165</v>
      </c>
      <c r="E410" s="6">
        <v>4</v>
      </c>
      <c r="F410" s="6">
        <v>180</v>
      </c>
      <c r="G410" s="6" t="s">
        <v>15</v>
      </c>
      <c r="H410" s="6" t="s">
        <v>15</v>
      </c>
      <c r="I410" s="6">
        <v>180</v>
      </c>
      <c r="J410" s="6" t="s">
        <v>15</v>
      </c>
      <c r="K410" s="6" t="s">
        <v>15</v>
      </c>
      <c r="L410" s="3"/>
    </row>
    <row r="411" spans="2:12" ht="39.950000000000003" customHeight="1" x14ac:dyDescent="0.2">
      <c r="B411" s="14" t="s">
        <v>227</v>
      </c>
      <c r="C411" s="14" t="s">
        <v>34</v>
      </c>
      <c r="D411" s="6">
        <v>40</v>
      </c>
      <c r="E411" s="6">
        <v>1</v>
      </c>
      <c r="F411" s="6">
        <v>40</v>
      </c>
      <c r="G411" s="6" t="s">
        <v>15</v>
      </c>
      <c r="H411" s="6" t="s">
        <v>15</v>
      </c>
      <c r="I411" s="6">
        <v>40</v>
      </c>
      <c r="J411" s="6" t="s">
        <v>15</v>
      </c>
      <c r="K411" s="6" t="s">
        <v>15</v>
      </c>
      <c r="L411" s="3"/>
    </row>
    <row r="412" spans="2:12" ht="39.950000000000003" customHeight="1" x14ac:dyDescent="0.2">
      <c r="B412" s="14" t="s">
        <v>227</v>
      </c>
      <c r="C412" s="14" t="s">
        <v>230</v>
      </c>
      <c r="D412" s="6">
        <v>60</v>
      </c>
      <c r="E412" s="6">
        <v>1</v>
      </c>
      <c r="F412" s="6">
        <v>60</v>
      </c>
      <c r="G412" s="6" t="s">
        <v>15</v>
      </c>
      <c r="H412" s="6" t="s">
        <v>15</v>
      </c>
      <c r="I412" s="6">
        <v>60</v>
      </c>
      <c r="J412" s="6" t="s">
        <v>15</v>
      </c>
      <c r="K412" s="6" t="s">
        <v>15</v>
      </c>
      <c r="L412" s="3"/>
    </row>
    <row r="413" spans="2:12" ht="30" customHeight="1" x14ac:dyDescent="0.2">
      <c r="B413" s="14" t="s">
        <v>227</v>
      </c>
      <c r="C413" s="7" t="s">
        <v>232</v>
      </c>
      <c r="D413" s="6">
        <f t="shared" ref="D413:K413" si="87">SUM(D409:D412)</f>
        <v>365</v>
      </c>
      <c r="E413" s="6">
        <f t="shared" si="87"/>
        <v>8</v>
      </c>
      <c r="F413" s="6">
        <f t="shared" si="87"/>
        <v>365</v>
      </c>
      <c r="G413" s="6">
        <f t="shared" si="87"/>
        <v>0</v>
      </c>
      <c r="H413" s="6">
        <f t="shared" si="87"/>
        <v>0</v>
      </c>
      <c r="I413" s="6">
        <f t="shared" si="87"/>
        <v>365</v>
      </c>
      <c r="J413" s="6">
        <f t="shared" si="87"/>
        <v>0</v>
      </c>
      <c r="K413" s="6">
        <f t="shared" si="87"/>
        <v>0</v>
      </c>
      <c r="L413" s="3"/>
    </row>
    <row r="414" spans="2:12" ht="30" customHeight="1" x14ac:dyDescent="0.2">
      <c r="B414" s="19" t="s">
        <v>20</v>
      </c>
      <c r="C414" s="20"/>
      <c r="D414" s="8">
        <f>D413</f>
        <v>365</v>
      </c>
      <c r="E414" s="8">
        <f t="shared" ref="E414:K414" si="88">E413</f>
        <v>8</v>
      </c>
      <c r="F414" s="8">
        <f t="shared" si="88"/>
        <v>365</v>
      </c>
      <c r="G414" s="8">
        <f t="shared" si="88"/>
        <v>0</v>
      </c>
      <c r="H414" s="8">
        <f t="shared" si="88"/>
        <v>0</v>
      </c>
      <c r="I414" s="8">
        <f t="shared" si="88"/>
        <v>365</v>
      </c>
      <c r="J414" s="8">
        <f t="shared" si="88"/>
        <v>0</v>
      </c>
      <c r="K414" s="8">
        <f t="shared" si="88"/>
        <v>0</v>
      </c>
      <c r="L414" s="3"/>
    </row>
    <row r="415" spans="2:12" ht="30" customHeight="1" x14ac:dyDescent="0.2">
      <c r="B415" s="14" t="s">
        <v>231</v>
      </c>
      <c r="C415" s="22" t="s">
        <v>48</v>
      </c>
      <c r="D415" s="22"/>
      <c r="E415" s="22"/>
      <c r="F415" s="22"/>
      <c r="G415" s="22"/>
      <c r="H415" s="22"/>
      <c r="I415" s="22"/>
      <c r="J415" s="22"/>
      <c r="K415" s="22"/>
      <c r="L415" s="2"/>
    </row>
    <row r="416" spans="2:12" ht="30" customHeight="1" x14ac:dyDescent="0.2">
      <c r="B416" s="14" t="s">
        <v>231</v>
      </c>
      <c r="C416" s="14" t="s">
        <v>108</v>
      </c>
      <c r="D416" s="6">
        <v>40</v>
      </c>
      <c r="E416" s="6" t="s">
        <v>15</v>
      </c>
      <c r="F416" s="6" t="s">
        <v>15</v>
      </c>
      <c r="G416" s="6" t="s">
        <v>15</v>
      </c>
      <c r="H416" s="6" t="s">
        <v>15</v>
      </c>
      <c r="I416" s="6" t="s">
        <v>15</v>
      </c>
      <c r="J416" s="6" t="s">
        <v>15</v>
      </c>
      <c r="K416" s="6" t="s">
        <v>15</v>
      </c>
      <c r="L416" s="3" t="s">
        <v>239</v>
      </c>
    </row>
    <row r="417" spans="2:12" ht="39" x14ac:dyDescent="0.2">
      <c r="B417" s="14" t="s">
        <v>231</v>
      </c>
      <c r="C417" s="7" t="s">
        <v>233</v>
      </c>
      <c r="D417" s="6">
        <f>SUM(D416)</f>
        <v>40</v>
      </c>
      <c r="E417" s="6">
        <f t="shared" ref="E417:K417" si="89">SUM(E416)</f>
        <v>0</v>
      </c>
      <c r="F417" s="6">
        <f t="shared" si="89"/>
        <v>0</v>
      </c>
      <c r="G417" s="6">
        <f t="shared" si="89"/>
        <v>0</v>
      </c>
      <c r="H417" s="6">
        <f t="shared" si="89"/>
        <v>0</v>
      </c>
      <c r="I417" s="6">
        <f t="shared" si="89"/>
        <v>0</v>
      </c>
      <c r="J417" s="6">
        <f t="shared" si="89"/>
        <v>0</v>
      </c>
      <c r="K417" s="6">
        <f t="shared" si="89"/>
        <v>0</v>
      </c>
      <c r="L417" s="3"/>
    </row>
    <row r="418" spans="2:12" ht="30" customHeight="1" x14ac:dyDescent="0.2">
      <c r="B418" s="19" t="s">
        <v>20</v>
      </c>
      <c r="C418" s="20"/>
      <c r="D418" s="8">
        <f>D417</f>
        <v>40</v>
      </c>
      <c r="E418" s="8">
        <f t="shared" ref="E418:K418" si="90">E417</f>
        <v>0</v>
      </c>
      <c r="F418" s="8">
        <f t="shared" si="90"/>
        <v>0</v>
      </c>
      <c r="G418" s="8">
        <f t="shared" si="90"/>
        <v>0</v>
      </c>
      <c r="H418" s="8">
        <f t="shared" si="90"/>
        <v>0</v>
      </c>
      <c r="I418" s="8">
        <f t="shared" si="90"/>
        <v>0</v>
      </c>
      <c r="J418" s="8">
        <f t="shared" si="90"/>
        <v>0</v>
      </c>
      <c r="K418" s="8">
        <f t="shared" si="90"/>
        <v>0</v>
      </c>
      <c r="L418" s="3"/>
    </row>
  </sheetData>
  <autoFilter ref="B5:K412"/>
  <mergeCells count="103">
    <mergeCell ref="C415:K415"/>
    <mergeCell ref="B418:C418"/>
    <mergeCell ref="C386:K386"/>
    <mergeCell ref="B390:C390"/>
    <mergeCell ref="C391:K391"/>
    <mergeCell ref="B407:C407"/>
    <mergeCell ref="C408:K408"/>
    <mergeCell ref="B414:C414"/>
    <mergeCell ref="L2:L5"/>
    <mergeCell ref="B1:L1"/>
    <mergeCell ref="B340:C340"/>
    <mergeCell ref="C341:K341"/>
    <mergeCell ref="B349:C349"/>
    <mergeCell ref="C350:K350"/>
    <mergeCell ref="C292:K292"/>
    <mergeCell ref="B297:C297"/>
    <mergeCell ref="B309:C309"/>
    <mergeCell ref="C310:K310"/>
    <mergeCell ref="C359:K359"/>
    <mergeCell ref="B364:C364"/>
    <mergeCell ref="C365:K365"/>
    <mergeCell ref="B375:C375"/>
    <mergeCell ref="B321:C321"/>
    <mergeCell ref="C322:K322"/>
    <mergeCell ref="B326:C326"/>
    <mergeCell ref="C327:K327"/>
    <mergeCell ref="B313:C313"/>
    <mergeCell ref="C314:K314"/>
    <mergeCell ref="C278:K278"/>
    <mergeCell ref="B281:C281"/>
    <mergeCell ref="C282:K282"/>
    <mergeCell ref="B287:C287"/>
    <mergeCell ref="C288:K288"/>
    <mergeCell ref="B291:C291"/>
    <mergeCell ref="C252:K252"/>
    <mergeCell ref="B256:C256"/>
    <mergeCell ref="C257:K257"/>
    <mergeCell ref="C261:K261"/>
    <mergeCell ref="B264:C264"/>
    <mergeCell ref="C265:K265"/>
    <mergeCell ref="C205:K205"/>
    <mergeCell ref="B210:C210"/>
    <mergeCell ref="C211:K211"/>
    <mergeCell ref="C230:K230"/>
    <mergeCell ref="B233:C233"/>
    <mergeCell ref="C234:K234"/>
    <mergeCell ref="C178:K178"/>
    <mergeCell ref="C189:K189"/>
    <mergeCell ref="B192:C192"/>
    <mergeCell ref="C193:K193"/>
    <mergeCell ref="B198:C198"/>
    <mergeCell ref="C199:K199"/>
    <mergeCell ref="B153:C153"/>
    <mergeCell ref="C154:K154"/>
    <mergeCell ref="B160:C160"/>
    <mergeCell ref="C161:K161"/>
    <mergeCell ref="C174:K174"/>
    <mergeCell ref="B177:C177"/>
    <mergeCell ref="C118:K118"/>
    <mergeCell ref="B124:C124"/>
    <mergeCell ref="C125:K125"/>
    <mergeCell ref="B131:C131"/>
    <mergeCell ref="C132:K132"/>
    <mergeCell ref="C150:K150"/>
    <mergeCell ref="C101:K101"/>
    <mergeCell ref="B109:C109"/>
    <mergeCell ref="C110:K110"/>
    <mergeCell ref="B113:C113"/>
    <mergeCell ref="C114:K114"/>
    <mergeCell ref="B117:C117"/>
    <mergeCell ref="C79:K79"/>
    <mergeCell ref="B84:C84"/>
    <mergeCell ref="C85:K85"/>
    <mergeCell ref="B96:C96"/>
    <mergeCell ref="C97:K97"/>
    <mergeCell ref="B100:C100"/>
    <mergeCell ref="B52:C52"/>
    <mergeCell ref="C53:K53"/>
    <mergeCell ref="C66:K66"/>
    <mergeCell ref="B73:C73"/>
    <mergeCell ref="C74:K74"/>
    <mergeCell ref="B78:C78"/>
    <mergeCell ref="B19:C19"/>
    <mergeCell ref="C20:K20"/>
    <mergeCell ref="B31:C31"/>
    <mergeCell ref="C32:K32"/>
    <mergeCell ref="B47:C47"/>
    <mergeCell ref="C48:K48"/>
    <mergeCell ref="C6:K6"/>
    <mergeCell ref="B13:C13"/>
    <mergeCell ref="C14:K14"/>
    <mergeCell ref="B2:B5"/>
    <mergeCell ref="C2:C5"/>
    <mergeCell ref="D2:D5"/>
    <mergeCell ref="E2:K2"/>
    <mergeCell ref="E3:E5"/>
    <mergeCell ref="F3:I3"/>
    <mergeCell ref="J3:K3"/>
    <mergeCell ref="F4:F5"/>
    <mergeCell ref="G4:H4"/>
    <mergeCell ref="I4:I5"/>
    <mergeCell ref="J4:J5"/>
    <mergeCell ref="K4:K5"/>
  </mergeCells>
  <phoneticPr fontId="14" type="noConversion"/>
  <printOptions horizontalCentered="1"/>
  <pageMargins left="0" right="0" top="0.59055118110236227" bottom="0.59055118110236227" header="0.11811023622047245" footer="0.31496062992125984"/>
  <pageSetup paperSize="9" scale="71" orientation="portrait" r:id="rId1"/>
  <headerFooter alignWithMargins="0">
    <oddFooter>&amp;C&amp;"細明體,標準"第&amp;"Arial,標準"&amp;P&amp;"細明體,標準"頁，共&amp;"Arial,標準"&amp;N&amp;"細明體,標準"頁</oddFooter>
  </headerFooter>
  <rowBreaks count="39" manualBreakCount="39">
    <brk id="13" max="16383" man="1"/>
    <brk id="19" max="16383" man="1"/>
    <brk id="31" max="16383" man="1"/>
    <brk id="47" max="16383" man="1"/>
    <brk id="52" max="16383" man="1"/>
    <brk id="73" max="16383" man="1"/>
    <brk id="78" max="16383" man="1"/>
    <brk id="84" max="16383" man="1"/>
    <brk id="96" max="16383" man="1"/>
    <brk id="100" max="16383" man="1"/>
    <brk id="109" max="16383" man="1"/>
    <brk id="113" max="16383" man="1"/>
    <brk id="117" max="16383" man="1"/>
    <brk id="124" max="16383" man="1"/>
    <brk id="131" max="16383" man="1"/>
    <brk id="153" max="16383" man="1"/>
    <brk id="160" max="16383" man="1"/>
    <brk id="177" max="16383" man="1"/>
    <brk id="192" max="16383" man="1"/>
    <brk id="198" max="16383" man="1"/>
    <brk id="210" max="16383" man="1"/>
    <brk id="233" max="16383" man="1"/>
    <brk id="256" max="16383" man="1"/>
    <brk id="264" max="16383" man="1"/>
    <brk id="281" max="16383" man="1"/>
    <brk id="287" max="16383" man="1"/>
    <brk id="291" max="16383" man="1"/>
    <brk id="297" max="16383" man="1"/>
    <brk id="309" max="16383" man="1"/>
    <brk id="313" max="16383" man="1"/>
    <brk id="321" max="16383" man="1"/>
    <brk id="326" max="16383" man="1"/>
    <brk id="340" max="16383" man="1"/>
    <brk id="349" max="11" man="1"/>
    <brk id="364" max="11" man="1"/>
    <brk id="375" max="11" man="1"/>
    <brk id="390" max="11" man="1"/>
    <brk id="407" max="11" man="1"/>
    <brk id="4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105進修學制學士班招生名額分配核定表 (公告版)</vt:lpstr>
      <vt:lpstr>'105進修學制學士班招生名額分配核定表 (公告版)'!Print_Area</vt:lpstr>
      <vt:lpstr>'105進修學制學士班招生名額分配核定表 (公告版)'!Print_Titles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2015-10-14T07:04:46Z</dcterms:created>
  <dcterms:modified xsi:type="dcterms:W3CDTF">2017-07-05T08:05:53Z</dcterms:modified>
</cp:coreProperties>
</file>