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8273\Desktop\工作資料\學產基金\學產月報\109年\04月份學產月報\"/>
    </mc:Choice>
  </mc:AlternateContent>
  <bookViews>
    <workbookView xWindow="0" yWindow="0" windowWidth="28800" windowHeight="12060"/>
  </bookViews>
  <sheets>
    <sheet name="學產基金109年4月份補（捐）助明細表"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F23" i="1"/>
  <c r="F22" i="1"/>
  <c r="F21" i="1"/>
  <c r="F20" i="1"/>
  <c r="F19" i="1"/>
  <c r="F18" i="1"/>
  <c r="F17" i="1"/>
  <c r="F16" i="1"/>
  <c r="F15" i="1"/>
  <c r="F14" i="1"/>
  <c r="F13" i="1"/>
  <c r="F12" i="1"/>
  <c r="F11" i="1"/>
  <c r="F10" i="1"/>
  <c r="F9" i="1"/>
  <c r="F8" i="1"/>
  <c r="F7" i="1"/>
  <c r="F6" i="1"/>
  <c r="F5" i="1"/>
  <c r="F24" i="1" s="1"/>
</calcChain>
</file>

<file path=xl/sharedStrings.xml><?xml version="1.0" encoding="utf-8"?>
<sst xmlns="http://schemas.openxmlformats.org/spreadsheetml/2006/main" count="66" uniqueCount="37">
  <si>
    <r>
      <t>學產基金</t>
    </r>
    <r>
      <rPr>
        <b/>
        <sz val="12"/>
        <rFont val="Times New Roman"/>
        <family val="1"/>
      </rPr>
      <t/>
    </r>
  </si>
  <si>
    <t>補（捐）助明細表</t>
    <phoneticPr fontId="3" type="noConversion"/>
  </si>
  <si>
    <r>
      <rPr>
        <sz val="12"/>
        <color indexed="8"/>
        <rFont val="標楷體"/>
        <family val="4"/>
        <charset val="136"/>
      </rPr>
      <t>中華民國</t>
    </r>
    <r>
      <rPr>
        <sz val="12"/>
        <rFont val="標楷體"/>
        <family val="4"/>
        <charset val="136"/>
      </rPr>
      <t>109</t>
    </r>
    <r>
      <rPr>
        <sz val="12"/>
        <color indexed="8"/>
        <rFont val="標楷體"/>
        <family val="4"/>
        <charset val="136"/>
      </rPr>
      <t>年度4月份</t>
    </r>
    <phoneticPr fontId="3" type="noConversion"/>
  </si>
  <si>
    <t>受補 (捐) 助單位名稱</t>
    <phoneticPr fontId="3" type="noConversion"/>
  </si>
  <si>
    <t>補 (捐) 助計畫名稱</t>
    <phoneticPr fontId="3" type="noConversion"/>
  </si>
  <si>
    <t>列支科目名稱</t>
    <phoneticPr fontId="3" type="noConversion"/>
  </si>
  <si>
    <t>本年度撥付數</t>
  </si>
  <si>
    <t>支出收回</t>
    <phoneticPr fontId="3" type="noConversion"/>
  </si>
  <si>
    <t>本年度實際補助金額</t>
    <phoneticPr fontId="3" type="noConversion"/>
  </si>
  <si>
    <t>彰化縣政府</t>
  </si>
  <si>
    <t>支付109年度第1梯次教育部學產基金補助培訓具特殊專長弱勢學生計畫(團體)</t>
  </si>
  <si>
    <t>補（協）助政府機關（構）</t>
  </si>
  <si>
    <t>臺東縣政府</t>
  </si>
  <si>
    <t>花蓮縣政府</t>
  </si>
  <si>
    <t>高雄市政府教育局</t>
  </si>
  <si>
    <t>國立曾文高級農工職業學校</t>
  </si>
  <si>
    <t>臺中市政府教育局</t>
  </si>
  <si>
    <t>支付109年度第1梯次教育部學產基金補助培訓具特殊專長弱勢學生計畫(個人)</t>
  </si>
  <si>
    <t>屏東縣政府</t>
  </si>
  <si>
    <t>桃園市政府教育局</t>
  </si>
  <si>
    <t>支付109年度第1梯次教育部學產基金補助培訓具特殊專長弱勢學生計畫(個人及團體)</t>
  </si>
  <si>
    <t>財團法人基督教芥菜種會附設花蓮縣私立少年之家</t>
  </si>
  <si>
    <t>支付109年度第1梯次教育部學產基金補助民間團體輔導高關懷學生計畫</t>
  </si>
  <si>
    <t>捐助國內團體</t>
  </si>
  <si>
    <t>財團法人天主教瑪利亞方濟各傳教女修會附設私立米可之家</t>
  </si>
  <si>
    <t>社團法人中華基督教以琳關懷協會</t>
  </si>
  <si>
    <t>社團法人台灣冒險學習發展協會</t>
  </si>
  <si>
    <t>臺南光華學校財團法人臺南市光華高級中學</t>
  </si>
  <si>
    <t>捐助私校</t>
  </si>
  <si>
    <t>嘉藥學校財團法人嘉南藥理大學</t>
  </si>
  <si>
    <t>支付108年度教育部學產基金補助高級中等學校辦理工讀服務活動短片甄選計畫第一名獎金</t>
  </si>
  <si>
    <t>代扣支付108年度教育部學產基金補助高級中等學校辦理工讀服務活動短片甄選計畫第一名獎金10%所得稅</t>
  </si>
  <si>
    <t>財團法人朝陽科技大學</t>
  </si>
  <si>
    <t>支付教育部學產基金急難慰問金預撥經費(第68次預撥)</t>
  </si>
  <si>
    <t>慰問、照護及濟助金</t>
  </si>
  <si>
    <t>轉正108.12.31依權責基礎認列屬108年之應收未收款-預撥108年度教育部學產基金設置急難慰問金經費</t>
  </si>
  <si>
    <t>支付教育部學產基金急難慰問金預撥經費(第69次預撥)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</si>
</sst>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_ "/>
  </numFmts>
  <fonts count="8" x14ac:knownFonts="1">
    <font>
      <sz val="12"/>
      <color indexed="8"/>
      <name val="新細明體"/>
      <family val="1"/>
      <charset val="136"/>
    </font>
    <font>
      <b/>
      <sz val="12"/>
      <name val="標楷體"/>
      <family val="4"/>
      <charset val="136"/>
    </font>
    <font>
      <b/>
      <sz val="12"/>
      <name val="Times New Roman"/>
      <family val="1"/>
    </font>
    <font>
      <sz val="9"/>
      <name val="新細明體"/>
      <family val="1"/>
      <charset val="136"/>
    </font>
    <font>
      <sz val="12"/>
      <name val="標楷體"/>
      <family val="4"/>
      <charset val="136"/>
    </font>
    <font>
      <sz val="10"/>
      <name val="標楷體"/>
      <family val="4"/>
      <charset val="136"/>
    </font>
    <font>
      <b/>
      <u/>
      <sz val="12"/>
      <name val="標楷體"/>
      <family val="4"/>
      <charset val="136"/>
    </font>
    <font>
      <sz val="12"/>
      <color indexed="8"/>
      <name val="標楷體"/>
      <family val="4"/>
      <charset val="136"/>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1" fillId="2" borderId="0" xfId="0" applyFont="1" applyFill="1" applyAlignment="1">
      <alignment horizontal="center" vertical="center" wrapText="1"/>
    </xf>
    <xf numFmtId="176"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center" vertical="center"/>
    </xf>
    <xf numFmtId="0" fontId="6"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right" wrapTex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7" fillId="0" borderId="1" xfId="0" applyFont="1" applyFill="1" applyBorder="1" applyAlignment="1">
      <alignment vertical="center" wrapText="1"/>
    </xf>
    <xf numFmtId="0" fontId="4" fillId="0" borderId="1" xfId="0" applyFont="1" applyFill="1" applyBorder="1" applyAlignment="1">
      <alignment horizontal="left" vertical="center" wrapText="1"/>
    </xf>
    <xf numFmtId="176" fontId="7" fillId="0" borderId="1" xfId="0" applyNumberFormat="1" applyFont="1" applyFill="1" applyBorder="1">
      <alignment vertical="center"/>
    </xf>
    <xf numFmtId="41" fontId="4" fillId="0" borderId="1" xfId="0" applyNumberFormat="1" applyFont="1" applyFill="1" applyBorder="1" applyAlignment="1">
      <alignment horizontal="right"/>
    </xf>
    <xf numFmtId="177" fontId="4" fillId="0" borderId="1" xfId="0" applyNumberFormat="1" applyFont="1" applyFill="1" applyBorder="1" applyAlignment="1">
      <alignment horizontal="right"/>
    </xf>
    <xf numFmtId="0" fontId="7" fillId="0" borderId="1" xfId="0" applyFont="1" applyFill="1" applyBorder="1" applyAlignment="1">
      <alignment horizontal="left" vertical="top" wrapText="1"/>
    </xf>
    <xf numFmtId="176" fontId="7" fillId="0" borderId="1" xfId="0" applyNumberFormat="1" applyFont="1" applyFill="1" applyBorder="1" applyAlignment="1">
      <alignment horizontal="right"/>
    </xf>
    <xf numFmtId="0" fontId="7" fillId="0" borderId="0" xfId="0" applyFont="1">
      <alignment vertical="center"/>
    </xf>
    <xf numFmtId="0" fontId="7" fillId="0" borderId="1" xfId="0" applyFont="1" applyBorder="1" applyAlignment="1">
      <alignment horizontal="left" vertical="top" wrapText="1"/>
    </xf>
    <xf numFmtId="0" fontId="7" fillId="0" borderId="1" xfId="0" applyFont="1" applyBorder="1" applyAlignment="1">
      <alignment vertical="center" wrapText="1"/>
    </xf>
    <xf numFmtId="176" fontId="7" fillId="0" borderId="1" xfId="0" applyNumberFormat="1" applyFont="1" applyBorder="1" applyAlignment="1">
      <alignment horizontal="right"/>
    </xf>
    <xf numFmtId="177" fontId="7" fillId="0" borderId="1" xfId="0" applyNumberFormat="1" applyFont="1" applyFill="1" applyBorder="1" applyAlignment="1">
      <alignment horizontal="right"/>
    </xf>
    <xf numFmtId="0" fontId="7" fillId="0" borderId="0" xfId="0" applyFont="1" applyAlignment="1">
      <alignment horizontal="left" vertical="top" wrapText="1"/>
    </xf>
    <xf numFmtId="0" fontId="7" fillId="0" borderId="0" xfId="0" applyFont="1" applyAlignment="1">
      <alignment vertical="center" wrapText="1"/>
    </xf>
    <xf numFmtId="176" fontId="7" fillId="0" borderId="0" xfId="0" applyNumberFormat="1" applyFont="1" applyAlignment="1">
      <alignment horizontal="right"/>
    </xf>
    <xf numFmtId="0" fontId="7" fillId="0" borderId="0" xfId="0" applyFont="1" applyAlignment="1">
      <alignment horizontal="right"/>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tabSelected="1" workbookViewId="0">
      <selection activeCell="B7" sqref="B7"/>
    </sheetView>
  </sheetViews>
  <sheetFormatPr defaultRowHeight="16.5" x14ac:dyDescent="0.25"/>
  <cols>
    <col min="1" max="1" width="11.875" style="25" customWidth="1"/>
    <col min="2" max="2" width="31.125" style="26" customWidth="1"/>
    <col min="3" max="3" width="10.125" style="26" customWidth="1"/>
    <col min="4" max="4" width="13.875" style="27" customWidth="1"/>
    <col min="5" max="5" width="9.5" style="27" hidden="1" customWidth="1"/>
    <col min="6" max="6" width="20.5" style="28" bestFit="1" customWidth="1"/>
    <col min="7" max="7" width="13.125" style="20" customWidth="1"/>
    <col min="8" max="16384" width="9" style="20"/>
  </cols>
  <sheetData>
    <row r="1" spans="1:6" s="4" customFormat="1" x14ac:dyDescent="0.25">
      <c r="A1" s="1" t="s">
        <v>0</v>
      </c>
      <c r="B1" s="1"/>
      <c r="C1" s="1"/>
      <c r="D1" s="1"/>
      <c r="E1" s="2"/>
      <c r="F1" s="3"/>
    </row>
    <row r="2" spans="1:6" s="4" customFormat="1" x14ac:dyDescent="0.25">
      <c r="A2" s="5" t="s">
        <v>1</v>
      </c>
      <c r="B2" s="5"/>
      <c r="C2" s="5"/>
      <c r="D2" s="5"/>
      <c r="E2" s="2"/>
      <c r="F2" s="3"/>
    </row>
    <row r="3" spans="1:6" s="4" customFormat="1" x14ac:dyDescent="0.25">
      <c r="A3" s="6" t="s">
        <v>2</v>
      </c>
      <c r="B3" s="6"/>
      <c r="C3" s="6"/>
      <c r="D3" s="6"/>
      <c r="E3" s="2"/>
      <c r="F3" s="3"/>
    </row>
    <row r="4" spans="1:6" s="12" customFormat="1" ht="28.5" x14ac:dyDescent="0.25">
      <c r="A4" s="7" t="s">
        <v>3</v>
      </c>
      <c r="B4" s="8" t="s">
        <v>4</v>
      </c>
      <c r="C4" s="8" t="s">
        <v>5</v>
      </c>
      <c r="D4" s="9" t="s">
        <v>6</v>
      </c>
      <c r="E4" s="10" t="s">
        <v>7</v>
      </c>
      <c r="F4" s="11" t="s">
        <v>8</v>
      </c>
    </row>
    <row r="5" spans="1:6" s="12" customFormat="1" ht="49.5" x14ac:dyDescent="0.25">
      <c r="A5" s="13" t="s">
        <v>9</v>
      </c>
      <c r="B5" s="13" t="s">
        <v>10</v>
      </c>
      <c r="C5" s="14" t="s">
        <v>11</v>
      </c>
      <c r="D5" s="15">
        <v>300000</v>
      </c>
      <c r="E5" s="16">
        <v>0</v>
      </c>
      <c r="F5" s="17">
        <f>D5+E5</f>
        <v>300000</v>
      </c>
    </row>
    <row r="6" spans="1:6" s="12" customFormat="1" ht="49.5" x14ac:dyDescent="0.25">
      <c r="A6" s="13" t="s">
        <v>12</v>
      </c>
      <c r="B6" s="13" t="s">
        <v>10</v>
      </c>
      <c r="C6" s="14" t="s">
        <v>11</v>
      </c>
      <c r="D6" s="15">
        <v>1180000</v>
      </c>
      <c r="E6" s="16">
        <v>0</v>
      </c>
      <c r="F6" s="17">
        <f>D6+E6</f>
        <v>1180000</v>
      </c>
    </row>
    <row r="7" spans="1:6" s="12" customFormat="1" ht="49.5" x14ac:dyDescent="0.25">
      <c r="A7" s="13" t="s">
        <v>13</v>
      </c>
      <c r="B7" s="13" t="s">
        <v>10</v>
      </c>
      <c r="C7" s="14" t="s">
        <v>11</v>
      </c>
      <c r="D7" s="15">
        <v>1310000</v>
      </c>
      <c r="E7" s="16">
        <v>0</v>
      </c>
      <c r="F7" s="17">
        <f>D7+E7</f>
        <v>1310000</v>
      </c>
    </row>
    <row r="8" spans="1:6" s="12" customFormat="1" ht="49.5" x14ac:dyDescent="0.25">
      <c r="A8" s="13" t="s">
        <v>14</v>
      </c>
      <c r="B8" s="13" t="s">
        <v>10</v>
      </c>
      <c r="C8" s="14" t="s">
        <v>11</v>
      </c>
      <c r="D8" s="15">
        <v>1615820</v>
      </c>
      <c r="E8" s="16">
        <v>0</v>
      </c>
      <c r="F8" s="17">
        <f>D8+E8</f>
        <v>1615820</v>
      </c>
    </row>
    <row r="9" spans="1:6" s="12" customFormat="1" ht="49.5" x14ac:dyDescent="0.25">
      <c r="A9" s="13" t="s">
        <v>15</v>
      </c>
      <c r="B9" s="13" t="s">
        <v>10</v>
      </c>
      <c r="C9" s="14" t="s">
        <v>11</v>
      </c>
      <c r="D9" s="15">
        <v>100000</v>
      </c>
      <c r="E9" s="16">
        <v>0</v>
      </c>
      <c r="F9" s="17">
        <f>D9+E9</f>
        <v>100000</v>
      </c>
    </row>
    <row r="10" spans="1:6" s="12" customFormat="1" ht="49.5" x14ac:dyDescent="0.25">
      <c r="A10" s="13" t="s">
        <v>16</v>
      </c>
      <c r="B10" s="13" t="s">
        <v>17</v>
      </c>
      <c r="C10" s="14" t="s">
        <v>11</v>
      </c>
      <c r="D10" s="15">
        <v>128000</v>
      </c>
      <c r="E10" s="16">
        <v>0</v>
      </c>
      <c r="F10" s="17">
        <f>D10+E10</f>
        <v>128000</v>
      </c>
    </row>
    <row r="11" spans="1:6" s="12" customFormat="1" ht="49.5" x14ac:dyDescent="0.25">
      <c r="A11" s="13" t="s">
        <v>14</v>
      </c>
      <c r="B11" s="13" t="s">
        <v>17</v>
      </c>
      <c r="C11" s="14" t="s">
        <v>11</v>
      </c>
      <c r="D11" s="15">
        <v>204000</v>
      </c>
      <c r="E11" s="16">
        <v>0</v>
      </c>
      <c r="F11" s="17">
        <f>D11+E11</f>
        <v>204000</v>
      </c>
    </row>
    <row r="12" spans="1:6" s="12" customFormat="1" ht="49.5" x14ac:dyDescent="0.25">
      <c r="A12" s="13" t="s">
        <v>18</v>
      </c>
      <c r="B12" s="13" t="s">
        <v>10</v>
      </c>
      <c r="C12" s="14" t="s">
        <v>11</v>
      </c>
      <c r="D12" s="15">
        <v>2324014</v>
      </c>
      <c r="E12" s="16">
        <v>0</v>
      </c>
      <c r="F12" s="17">
        <f>D12+E12</f>
        <v>2324014</v>
      </c>
    </row>
    <row r="13" spans="1:6" s="12" customFormat="1" ht="49.5" x14ac:dyDescent="0.25">
      <c r="A13" s="13" t="s">
        <v>19</v>
      </c>
      <c r="B13" s="13" t="s">
        <v>20</v>
      </c>
      <c r="C13" s="14" t="s">
        <v>11</v>
      </c>
      <c r="D13" s="15">
        <v>849000</v>
      </c>
      <c r="E13" s="16">
        <v>0</v>
      </c>
      <c r="F13" s="17">
        <f>D13+E13</f>
        <v>849000</v>
      </c>
    </row>
    <row r="14" spans="1:6" s="12" customFormat="1" ht="82.5" x14ac:dyDescent="0.25">
      <c r="A14" s="13" t="s">
        <v>21</v>
      </c>
      <c r="B14" s="13" t="s">
        <v>22</v>
      </c>
      <c r="C14" s="14" t="s">
        <v>23</v>
      </c>
      <c r="D14" s="15">
        <v>60000</v>
      </c>
      <c r="E14" s="16">
        <v>0</v>
      </c>
      <c r="F14" s="17">
        <f>D14+E14</f>
        <v>60000</v>
      </c>
    </row>
    <row r="15" spans="1:6" s="12" customFormat="1" ht="99" x14ac:dyDescent="0.25">
      <c r="A15" s="13" t="s">
        <v>24</v>
      </c>
      <c r="B15" s="13" t="s">
        <v>22</v>
      </c>
      <c r="C15" s="14" t="s">
        <v>23</v>
      </c>
      <c r="D15" s="15">
        <v>100000</v>
      </c>
      <c r="E15" s="16">
        <v>0</v>
      </c>
      <c r="F15" s="17">
        <f>D15+E15</f>
        <v>100000</v>
      </c>
    </row>
    <row r="16" spans="1:6" ht="49.5" x14ac:dyDescent="0.25">
      <c r="A16" s="18" t="s">
        <v>25</v>
      </c>
      <c r="B16" s="13" t="s">
        <v>22</v>
      </c>
      <c r="C16" s="13" t="s">
        <v>23</v>
      </c>
      <c r="D16" s="19">
        <v>68000</v>
      </c>
      <c r="E16" s="16">
        <v>0</v>
      </c>
      <c r="F16" s="17">
        <f t="shared" ref="F16:F23" si="0">D16+E16</f>
        <v>68000</v>
      </c>
    </row>
    <row r="17" spans="1:6" ht="49.5" x14ac:dyDescent="0.25">
      <c r="A17" s="21" t="s">
        <v>26</v>
      </c>
      <c r="B17" s="22" t="s">
        <v>22</v>
      </c>
      <c r="C17" s="22" t="s">
        <v>23</v>
      </c>
      <c r="D17" s="23">
        <v>100000</v>
      </c>
      <c r="E17" s="16">
        <v>0</v>
      </c>
      <c r="F17" s="17">
        <f t="shared" si="0"/>
        <v>100000</v>
      </c>
    </row>
    <row r="18" spans="1:6" ht="66" x14ac:dyDescent="0.25">
      <c r="A18" s="21" t="s">
        <v>27</v>
      </c>
      <c r="B18" s="22" t="s">
        <v>10</v>
      </c>
      <c r="C18" s="22" t="s">
        <v>28</v>
      </c>
      <c r="D18" s="23">
        <v>100000</v>
      </c>
      <c r="E18" s="16">
        <v>0</v>
      </c>
      <c r="F18" s="17">
        <f t="shared" si="0"/>
        <v>100000</v>
      </c>
    </row>
    <row r="19" spans="1:6" ht="49.5" x14ac:dyDescent="0.25">
      <c r="A19" s="21" t="s">
        <v>29</v>
      </c>
      <c r="B19" s="22" t="s">
        <v>30</v>
      </c>
      <c r="C19" s="22" t="s">
        <v>28</v>
      </c>
      <c r="D19" s="23">
        <v>27000</v>
      </c>
      <c r="E19" s="16">
        <v>0</v>
      </c>
      <c r="F19" s="17">
        <f t="shared" si="0"/>
        <v>27000</v>
      </c>
    </row>
    <row r="20" spans="1:6" ht="66" x14ac:dyDescent="0.25">
      <c r="A20" s="21" t="s">
        <v>29</v>
      </c>
      <c r="B20" s="22" t="s">
        <v>31</v>
      </c>
      <c r="C20" s="22" t="s">
        <v>28</v>
      </c>
      <c r="D20" s="23">
        <v>3000</v>
      </c>
      <c r="E20" s="16">
        <v>0</v>
      </c>
      <c r="F20" s="17">
        <f t="shared" si="0"/>
        <v>3000</v>
      </c>
    </row>
    <row r="21" spans="1:6" ht="49.5" x14ac:dyDescent="0.25">
      <c r="A21" s="21" t="s">
        <v>32</v>
      </c>
      <c r="B21" s="22" t="s">
        <v>33</v>
      </c>
      <c r="C21" s="22" t="s">
        <v>34</v>
      </c>
      <c r="D21" s="23">
        <v>20000000</v>
      </c>
      <c r="E21" s="16">
        <v>0</v>
      </c>
      <c r="F21" s="17">
        <f t="shared" si="0"/>
        <v>20000000</v>
      </c>
    </row>
    <row r="22" spans="1:6" ht="66" x14ac:dyDescent="0.25">
      <c r="A22" s="21" t="s">
        <v>32</v>
      </c>
      <c r="B22" s="22" t="s">
        <v>35</v>
      </c>
      <c r="C22" s="22" t="s">
        <v>34</v>
      </c>
      <c r="D22" s="23">
        <v>13725000</v>
      </c>
      <c r="E22" s="16">
        <v>0</v>
      </c>
      <c r="F22" s="17">
        <f t="shared" si="0"/>
        <v>13725000</v>
      </c>
    </row>
    <row r="23" spans="1:6" ht="49.5" x14ac:dyDescent="0.25">
      <c r="A23" s="21" t="s">
        <v>32</v>
      </c>
      <c r="B23" s="22" t="s">
        <v>36</v>
      </c>
      <c r="C23" s="22" t="s">
        <v>34</v>
      </c>
      <c r="D23" s="23">
        <v>30000000</v>
      </c>
      <c r="E23" s="16">
        <v>0</v>
      </c>
      <c r="F23" s="17">
        <f t="shared" si="0"/>
        <v>30000000</v>
      </c>
    </row>
    <row r="24" spans="1:6" x14ac:dyDescent="0.25">
      <c r="A24" s="21"/>
      <c r="B24" s="22"/>
      <c r="C24" s="22"/>
      <c r="D24" s="24">
        <f t="shared" ref="D24" si="1">SUM(D5:D23)</f>
        <v>72193834</v>
      </c>
      <c r="E24" s="16">
        <v>0</v>
      </c>
      <c r="F24" s="24">
        <f>SUM(F5:F23)</f>
        <v>72193834</v>
      </c>
    </row>
  </sheetData>
  <mergeCells count="3">
    <mergeCell ref="A1:D1"/>
    <mergeCell ref="A2:D2"/>
    <mergeCell ref="A3:D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學產基金109年4月份補（捐）助明細表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dcterms:created xsi:type="dcterms:W3CDTF">2020-05-11T07:34:16Z</dcterms:created>
  <dcterms:modified xsi:type="dcterms:W3CDTF">2020-05-11T07:34:39Z</dcterms:modified>
</cp:coreProperties>
</file>