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pDiskC\隨身碟1G\資訊及科技教育司\109經費\109年概算\109年度電腦經費預算表\美汎原始資料表\"/>
    </mc:Choice>
  </mc:AlternateContent>
  <bookViews>
    <workbookView xWindow="0" yWindow="0" windowWidth="19200" windowHeight="7230" tabRatio="773"/>
  </bookViews>
  <sheets>
    <sheet name="109年度預算總表" sheetId="18" r:id="rId1"/>
    <sheet name="109年度電腦經費編列分析表" sheetId="19" r:id="rId2"/>
    <sheet name="109年度資通訊基本軟硬體維運預算試算表(基金)" sheetId="20" r:id="rId3"/>
    <sheet name="0.現有設備概況" sheetId="2" r:id="rId4"/>
    <sheet name="1.資訊硬體設備費" sheetId="4" r:id="rId5"/>
    <sheet name="2.資訊軟體購置費" sheetId="17" r:id="rId6"/>
    <sheet name="3.資訊系統開發費" sheetId="3" r:id="rId7"/>
    <sheet name="4.資訊操作維護費" sheetId="7" r:id="rId8"/>
    <sheet name="5.資訊設備租金(含軟硬體)" sheetId="15" r:id="rId9"/>
    <sheet name="6.雲端服務費" sheetId="12" r:id="rId10"/>
    <sheet name="7.小額軟體" sheetId="21" r:id="rId11"/>
    <sheet name="8.數據通訊費" sheetId="10" r:id="rId12"/>
    <sheet name="9.電腦用品及耗材" sheetId="6" r:id="rId13"/>
  </sheets>
  <definedNames>
    <definedName name="_xlnm.Print_Area" localSheetId="2">'109年度資通訊基本軟硬體維運預算試算表(基金)'!$A$1:$K$28</definedName>
    <definedName name="_xlnm.Print_Area" localSheetId="0">'109年度預算總表'!$A$1:$G$35</definedName>
  </definedNames>
  <calcPr calcId="152511"/>
</workbook>
</file>

<file path=xl/calcChain.xml><?xml version="1.0" encoding="utf-8"?>
<calcChain xmlns="http://schemas.openxmlformats.org/spreadsheetml/2006/main">
  <c r="F24" i="6" l="1"/>
  <c r="F24" i="10"/>
  <c r="F24" i="21"/>
  <c r="D12" i="18" s="1"/>
  <c r="G12" i="18" s="1"/>
  <c r="F24" i="12"/>
  <c r="D11" i="18"/>
  <c r="G11" i="18" s="1"/>
  <c r="G25" i="15"/>
  <c r="G14" i="15"/>
  <c r="G32" i="7"/>
  <c r="D9" i="18" s="1"/>
  <c r="E24" i="3"/>
  <c r="F24" i="17"/>
  <c r="F24" i="4"/>
  <c r="J3" i="20"/>
  <c r="J10" i="20" s="1"/>
  <c r="J4" i="20"/>
  <c r="J5" i="20"/>
  <c r="J6" i="20"/>
  <c r="J7" i="20"/>
  <c r="J8" i="20"/>
  <c r="J9" i="20"/>
  <c r="E10" i="20"/>
  <c r="H10" i="20"/>
  <c r="I10" i="20"/>
  <c r="C26" i="20"/>
  <c r="C28" i="20"/>
  <c r="D5" i="20" s="1"/>
  <c r="F5" i="20" s="1"/>
  <c r="E15" i="18"/>
  <c r="F15" i="18"/>
  <c r="G26" i="15"/>
  <c r="D10" i="18"/>
  <c r="G10" i="18" s="1"/>
  <c r="D14" i="18"/>
  <c r="G14" i="18"/>
  <c r="D13" i="18"/>
  <c r="G13" i="18" s="1"/>
  <c r="G18" i="7"/>
  <c r="G25" i="7"/>
  <c r="G31" i="7"/>
  <c r="D8" i="18"/>
  <c r="G8" i="18" s="1"/>
  <c r="D7" i="18"/>
  <c r="G7" i="18"/>
  <c r="D6" i="18"/>
  <c r="G6" i="18" s="1"/>
  <c r="G10" i="7"/>
  <c r="H22" i="2"/>
  <c r="D15" i="18" l="1"/>
  <c r="G9" i="18"/>
  <c r="G15" i="18" s="1"/>
  <c r="D9" i="20"/>
  <c r="F9" i="20" s="1"/>
  <c r="D8" i="20"/>
  <c r="F8" i="20" s="1"/>
  <c r="D4" i="20"/>
  <c r="F4" i="20" s="1"/>
  <c r="D7" i="20"/>
  <c r="F7" i="20" s="1"/>
  <c r="D3" i="20"/>
  <c r="F3" i="20" s="1"/>
  <c r="D6" i="20"/>
  <c r="F6" i="20" s="1"/>
  <c r="F10" i="20" l="1"/>
</calcChain>
</file>

<file path=xl/sharedStrings.xml><?xml version="1.0" encoding="utf-8"?>
<sst xmlns="http://schemas.openxmlformats.org/spreadsheetml/2006/main" count="446" uniqueCount="218">
  <si>
    <t>單位：新臺幣千元</t>
    <phoneticPr fontId="2" type="noConversion"/>
  </si>
  <si>
    <t>數量</t>
    <phoneticPr fontId="2" type="noConversion"/>
  </si>
  <si>
    <t>規格摘要</t>
    <phoneticPr fontId="2" type="noConversion"/>
  </si>
  <si>
    <t>項次</t>
    <phoneticPr fontId="2" type="noConversion"/>
  </si>
  <si>
    <t>用途說明</t>
    <phoneticPr fontId="2" type="noConversion"/>
  </si>
  <si>
    <t>購買年度</t>
    <phoneticPr fontId="2" type="noConversion"/>
  </si>
  <si>
    <t>當年購買金額</t>
    <phoneticPr fontId="2" type="noConversion"/>
  </si>
  <si>
    <t>總金額</t>
    <phoneticPr fontId="2" type="noConversion"/>
  </si>
  <si>
    <t>單價</t>
    <phoneticPr fontId="2" type="noConversion"/>
  </si>
  <si>
    <t>設備名稱</t>
    <phoneticPr fontId="2" type="noConversion"/>
  </si>
  <si>
    <t xml:space="preserve">數量 </t>
    <phoneticPr fontId="2" type="noConversion"/>
  </si>
  <si>
    <t>購(租)</t>
    <phoneticPr fontId="2" type="noConversion"/>
  </si>
  <si>
    <t>當年購入　　金額</t>
    <phoneticPr fontId="2" type="noConversion"/>
  </si>
  <si>
    <t>費用項目</t>
    <phoneticPr fontId="2" type="noConversion"/>
  </si>
  <si>
    <r>
      <t>購</t>
    </r>
    <r>
      <rPr>
        <sz val="12"/>
        <rFont val="Times New Roman"/>
        <family val="1"/>
      </rPr>
      <t/>
    </r>
    <phoneticPr fontId="2" type="noConversion"/>
  </si>
  <si>
    <t>套裝軟體維護費用小計</t>
    <phoneticPr fontId="2" type="noConversion"/>
  </si>
  <si>
    <t>系統軟體維護費小計</t>
    <phoneticPr fontId="2" type="noConversion"/>
  </si>
  <si>
    <t>電腦經費預算表</t>
    <phoneticPr fontId="2" type="noConversion"/>
  </si>
  <si>
    <t>項         目</t>
  </si>
  <si>
    <t>維護</t>
    <phoneticPr fontId="2" type="noConversion"/>
  </si>
  <si>
    <t>系統、套裝及工具軟體</t>
    <phoneticPr fontId="2" type="noConversion"/>
  </si>
  <si>
    <t>說
明</t>
    <phoneticPr fontId="2" type="noConversion"/>
  </si>
  <si>
    <t>合      計</t>
    <phoneticPr fontId="2" type="noConversion"/>
  </si>
  <si>
    <t>項次</t>
    <phoneticPr fontId="2" type="noConversion"/>
  </si>
  <si>
    <t>工具軟體維護費用小計</t>
    <phoneticPr fontId="2" type="noConversion"/>
  </si>
  <si>
    <t>系統、套裝及工具軟體名稱</t>
    <phoneticPr fontId="2" type="noConversion"/>
  </si>
  <si>
    <t>系統軟體</t>
    <phoneticPr fontId="2" type="noConversion"/>
  </si>
  <si>
    <t>套裝軟體</t>
    <phoneticPr fontId="2" type="noConversion"/>
  </si>
  <si>
    <t>工具軟體</t>
    <phoneticPr fontId="2" type="noConversion"/>
  </si>
  <si>
    <t>系統名稱</t>
    <phoneticPr fontId="2" type="noConversion"/>
  </si>
  <si>
    <t>合          計</t>
    <phoneticPr fontId="2" type="noConversion"/>
  </si>
  <si>
    <t>（註：行數不夠請自行增加）</t>
    <phoneticPr fontId="2" type="noConversion"/>
  </si>
  <si>
    <t>人</t>
    <phoneticPr fontId="2" type="noConversion"/>
  </si>
  <si>
    <r>
      <t>(</t>
    </r>
    <r>
      <rPr>
        <sz val="12"/>
        <rFont val="標楷體"/>
        <family val="4"/>
        <charset val="136"/>
      </rPr>
      <t>註：行數不夠請自行增加）</t>
    </r>
    <phoneticPr fontId="2" type="noConversion"/>
  </si>
  <si>
    <t>類別</t>
    <phoneticPr fontId="2" type="noConversion"/>
  </si>
  <si>
    <t>單位：新臺幣千元</t>
    <phoneticPr fontId="2" type="noConversion"/>
  </si>
  <si>
    <r>
      <t>計畫說明：</t>
    </r>
    <r>
      <rPr>
        <sz val="11"/>
        <rFont val="標楷體"/>
        <family val="4"/>
        <charset val="136"/>
      </rPr>
      <t>(內容包括業務項目、特性及年度內設置及應用電腦之原因)</t>
    </r>
    <phoneticPr fontId="2" type="noConversion"/>
  </si>
  <si>
    <t>□</t>
  </si>
  <si>
    <t>委外</t>
    <phoneticPr fontId="2" type="noConversion"/>
  </si>
  <si>
    <t>硬體設備維護費合計</t>
    <phoneticPr fontId="2" type="noConversion"/>
  </si>
  <si>
    <t>維護費用總金額</t>
    <phoneticPr fontId="2" type="noConversion"/>
  </si>
  <si>
    <t>維護費用
總金額</t>
    <phoneticPr fontId="2" type="noConversion"/>
  </si>
  <si>
    <t>建置費用
總金額</t>
    <phoneticPr fontId="2" type="noConversion"/>
  </si>
  <si>
    <t>員額人數：</t>
  </si>
  <si>
    <t>99.其他</t>
  </si>
  <si>
    <t>資訊硬體設備費</t>
    <phoneticPr fontId="2" type="noConversion"/>
  </si>
  <si>
    <t>資訊軟體購置費</t>
    <phoneticPr fontId="2" type="noConversion"/>
  </si>
  <si>
    <t>資訊系統開發費</t>
    <phoneticPr fontId="2" type="noConversion"/>
  </si>
  <si>
    <t>資訊操作維護費</t>
    <phoneticPr fontId="2" type="noConversion"/>
  </si>
  <si>
    <t>資訊設備租金</t>
    <phoneticPr fontId="2" type="noConversion"/>
  </si>
  <si>
    <t>雲端服務費</t>
    <phoneticPr fontId="2" type="noConversion"/>
  </si>
  <si>
    <t>電腦用品及耗材</t>
    <phoneticPr fontId="2" type="noConversion"/>
  </si>
  <si>
    <t>一、現有設備概況及單位人數：</t>
    <phoneticPr fontId="2" type="noConversion"/>
  </si>
  <si>
    <t>二、運作中應用系統及本年度擬開發之應用系統：</t>
    <phoneticPr fontId="2" type="noConversion"/>
  </si>
  <si>
    <t>電腦經費編列分析表</t>
    <phoneticPr fontId="2" type="noConversion"/>
  </si>
  <si>
    <t>項目</t>
    <phoneticPr fontId="2" type="noConversion"/>
  </si>
  <si>
    <t>新增</t>
    <phoneticPr fontId="2" type="noConversion"/>
  </si>
  <si>
    <t>資本支出</t>
    <phoneticPr fontId="2" type="noConversion"/>
  </si>
  <si>
    <t>費用</t>
    <phoneticPr fontId="2" type="noConversion"/>
  </si>
  <si>
    <t>合計</t>
    <phoneticPr fontId="2" type="noConversion"/>
  </si>
  <si>
    <t>備註</t>
    <phoneticPr fontId="2" type="noConversion"/>
  </si>
  <si>
    <t>費率</t>
    <phoneticPr fontId="2" type="noConversion"/>
  </si>
  <si>
    <t>一、基本軟硬體維運(代號:A)</t>
    <phoneticPr fontId="2" type="noConversion"/>
  </si>
  <si>
    <t>小計</t>
    <phoneticPr fontId="2" type="noConversion"/>
  </si>
  <si>
    <t>合計/人數</t>
    <phoneticPr fontId="2" type="noConversion"/>
  </si>
  <si>
    <t>1.個人電腦、印表機、筆記型電腦</t>
    <phoneticPr fontId="2" type="noConversion"/>
  </si>
  <si>
    <t>□</t>
    <phoneticPr fontId="2" type="noConversion"/>
  </si>
  <si>
    <t>2.個人使用之套裝軟體</t>
    <phoneticPr fontId="2" type="noConversion"/>
  </si>
  <si>
    <t>3.機房維運</t>
    <phoneticPr fontId="2" type="noConversion"/>
  </si>
  <si>
    <t>4.網路設備</t>
    <phoneticPr fontId="2" type="noConversion"/>
  </si>
  <si>
    <t>5.伺服器</t>
    <phoneticPr fontId="2" type="noConversion"/>
  </si>
  <si>
    <t>6.儲存設備</t>
    <phoneticPr fontId="2" type="noConversion"/>
  </si>
  <si>
    <t>7.資安防護(防火牆、入侵防禦系統、弱點掃描及資安管理制度等)</t>
    <phoneticPr fontId="2" type="noConversion"/>
  </si>
  <si>
    <t>8.郵件服務系統</t>
    <phoneticPr fontId="2" type="noConversion"/>
  </si>
  <si>
    <t>9.單一簽入</t>
    <phoneticPr fontId="2" type="noConversion"/>
  </si>
  <si>
    <t>10.系統工具軟體</t>
    <phoneticPr fontId="2" type="noConversion"/>
  </si>
  <si>
    <t>12.網路通訊</t>
    <phoneticPr fontId="2" type="noConversion"/>
  </si>
  <si>
    <t>13.電腦耗材</t>
    <phoneticPr fontId="2" type="noConversion"/>
  </si>
  <si>
    <t>14.設備租用</t>
    <phoneticPr fontId="2" type="noConversion"/>
  </si>
  <si>
    <t>99.其他</t>
    <phoneticPr fontId="2" type="noConversion"/>
  </si>
  <si>
    <t>二、共用資訊服務</t>
    <phoneticPr fontId="2" type="noConversion"/>
  </si>
  <si>
    <t>(一)行政資訊系統(代號:B)</t>
    <phoneticPr fontId="2" type="noConversion"/>
  </si>
  <si>
    <t>1.公文系統</t>
    <phoneticPr fontId="2" type="noConversion"/>
  </si>
  <si>
    <t>2.電子會議系統</t>
    <phoneticPr fontId="2" type="noConversion"/>
  </si>
  <si>
    <t>3.差勤系統</t>
    <phoneticPr fontId="2" type="noConversion"/>
  </si>
  <si>
    <t>4.薪資系統</t>
    <phoneticPr fontId="2" type="noConversion"/>
  </si>
  <si>
    <t>5.物品管理系統</t>
    <phoneticPr fontId="2" type="noConversion"/>
  </si>
  <si>
    <t>(二)業務資訊系統(代號:C)</t>
    <phoneticPr fontId="2" type="noConversion"/>
  </si>
  <si>
    <t>三、創新資訊應用(代號:D)</t>
    <phoneticPr fontId="2" type="noConversion"/>
  </si>
  <si>
    <t>總計</t>
    <phoneticPr fontId="2" type="noConversion"/>
  </si>
  <si>
    <t>擬核定金額</t>
    <phoneticPr fontId="2" type="noConversion"/>
  </si>
  <si>
    <t>填表說明：</t>
    <phoneticPr fontId="2" type="noConversion"/>
  </si>
  <si>
    <r>
      <t>2.</t>
    </r>
    <r>
      <rPr>
        <u/>
        <sz val="12"/>
        <rFont val="標楷體"/>
        <family val="4"/>
        <charset val="136"/>
      </rPr>
      <t>機房維運</t>
    </r>
    <r>
      <rPr>
        <sz val="12"/>
        <rFont val="標楷體"/>
        <family val="4"/>
        <charset val="136"/>
      </rPr>
      <t>：係指機房消防、空調、防火及環控等設施之建置與維運，IDC租用，機房委外營運等。</t>
    </r>
    <phoneticPr fontId="2" type="noConversion"/>
  </si>
  <si>
    <r>
      <t>3.</t>
    </r>
    <r>
      <rPr>
        <u/>
        <sz val="12"/>
        <rFont val="標楷體"/>
        <family val="4"/>
        <charset val="136"/>
      </rPr>
      <t>系統工具軟體</t>
    </r>
    <r>
      <rPr>
        <sz val="12"/>
        <rFont val="標楷體"/>
        <family val="4"/>
        <charset val="136"/>
      </rPr>
      <t>：係指安裝於伺服器提供多人共用之軟體，如：SAS、DBMS及CAD等。</t>
    </r>
    <phoneticPr fontId="2" type="noConversion"/>
  </si>
  <si>
    <t xml:space="preserve">  請開發機關於備註欄填列使用機關數目(包括分預算及單位預算機關)。</t>
    <phoneticPr fontId="2" type="noConversion"/>
  </si>
  <si>
    <t xml:space="preserve">  或運用資訊技術，建置創新型應用資訊系統，提升機關為民服務或行政管理效能者；</t>
    <phoneticPr fontId="2" type="noConversion"/>
  </si>
  <si>
    <t xml:space="preserve">  或請擇重要或經費前5大之系統填列，其餘歸於[其他]，並於備註欄說明。</t>
    <phoneticPr fontId="2" type="noConversion"/>
  </si>
  <si>
    <t>單位：新臺幣千元</t>
    <phoneticPr fontId="2" type="noConversion"/>
  </si>
  <si>
    <t>項次</t>
    <phoneticPr fontId="2" type="noConversion"/>
  </si>
  <si>
    <t>購(租)</t>
    <phoneticPr fontId="2" type="noConversion"/>
  </si>
  <si>
    <t>單價</t>
    <phoneticPr fontId="2" type="noConversion"/>
  </si>
  <si>
    <t>數量</t>
    <phoneticPr fontId="2" type="noConversion"/>
  </si>
  <si>
    <t>總金額</t>
    <phoneticPr fontId="2" type="noConversion"/>
  </si>
  <si>
    <t>用途說明</t>
    <phoneticPr fontId="2" type="noConversion"/>
  </si>
  <si>
    <r>
      <t>購</t>
    </r>
    <r>
      <rPr>
        <sz val="12"/>
        <rFont val="Times New Roman"/>
        <family val="1"/>
      </rPr>
      <t/>
    </r>
    <phoneticPr fontId="2" type="noConversion"/>
  </si>
  <si>
    <t>（註：行數不夠請自行增加）</t>
    <phoneticPr fontId="2" type="noConversion"/>
  </si>
  <si>
    <t>6.雲端服務費</t>
    <phoneticPr fontId="2" type="noConversion"/>
  </si>
  <si>
    <t xml:space="preserve"> 單位：新臺幣千元</t>
    <phoneticPr fontId="2" type="noConversion"/>
  </si>
  <si>
    <t>3.資訊系統開發費</t>
    <phoneticPr fontId="2" type="noConversion"/>
  </si>
  <si>
    <t>4.資訊操作維護費</t>
    <phoneticPr fontId="2" type="noConversion"/>
  </si>
  <si>
    <t>0.現有設備概況及單位人數</t>
    <phoneticPr fontId="2" type="noConversion"/>
  </si>
  <si>
    <t>1.資訊硬體設備費</t>
    <phoneticPr fontId="2" type="noConversion"/>
  </si>
  <si>
    <t>(1)現有設備概況</t>
    <phoneticPr fontId="2" type="noConversion"/>
  </si>
  <si>
    <t>購</t>
    <phoneticPr fontId="2" type="noConversion"/>
  </si>
  <si>
    <t>應用系統</t>
    <phoneticPr fontId="2" type="noConversion"/>
  </si>
  <si>
    <t>應用系統名稱</t>
    <phoneticPr fontId="2" type="noConversion"/>
  </si>
  <si>
    <t>當年建置金額</t>
    <phoneticPr fontId="2" type="noConversion"/>
  </si>
  <si>
    <t>建置年度</t>
    <phoneticPr fontId="2" type="noConversion"/>
  </si>
  <si>
    <t>應用系統小計</t>
    <phoneticPr fontId="2" type="noConversion"/>
  </si>
  <si>
    <t>資訊操作維護費合計</t>
    <phoneticPr fontId="2" type="noConversion"/>
  </si>
  <si>
    <t>項目名稱</t>
    <phoneticPr fontId="2" type="noConversion"/>
  </si>
  <si>
    <t>合計</t>
    <phoneticPr fontId="2" type="noConversion"/>
  </si>
  <si>
    <t>5.資訊設備租金(含軟硬體)</t>
    <phoneticPr fontId="2" type="noConversion"/>
  </si>
  <si>
    <t>項目名稱</t>
    <phoneticPr fontId="2" type="noConversion"/>
  </si>
  <si>
    <t>硬體租賃</t>
    <phoneticPr fontId="2" type="noConversion"/>
  </si>
  <si>
    <t>硬體租賃小計</t>
    <phoneticPr fontId="2" type="noConversion"/>
  </si>
  <si>
    <t>系統軟體、套裝軟體或工具軟體租賃</t>
    <phoneticPr fontId="2" type="noConversion"/>
  </si>
  <si>
    <t>軟體租賃小計</t>
    <phoneticPr fontId="2" type="noConversion"/>
  </si>
  <si>
    <t>資訊設備租金合計</t>
    <phoneticPr fontId="2" type="noConversion"/>
  </si>
  <si>
    <t>ＯＯ基金</t>
    <phoneticPr fontId="2" type="noConversion"/>
  </si>
  <si>
    <t>(2)單位人數：</t>
  </si>
  <si>
    <t>9.電腦用品及耗材</t>
    <phoneticPr fontId="2" type="noConversion"/>
  </si>
  <si>
    <t>8.數據通訊費</t>
    <phoneticPr fontId="2" type="noConversion"/>
  </si>
  <si>
    <t>2.資訊軟體購置費</t>
    <phoneticPr fontId="2" type="noConversion"/>
  </si>
  <si>
    <t>小額軟體</t>
    <phoneticPr fontId="2" type="noConversion"/>
  </si>
  <si>
    <t>數據通訊費</t>
    <phoneticPr fontId="2" type="noConversion"/>
  </si>
  <si>
    <t>三、逐項列明本年度擬購置之硬軟體設備名稱、單價、數量及用途。</t>
    <phoneticPr fontId="2" type="noConversion"/>
  </si>
  <si>
    <t>四、若有委外服務費用，請敍明委外項目及經費估算依據。</t>
    <phoneticPr fontId="2" type="noConversion"/>
  </si>
  <si>
    <r>
      <t>五、請依</t>
    </r>
    <r>
      <rPr>
        <b/>
        <sz val="14"/>
        <rFont val="標楷體"/>
        <family val="4"/>
        <charset val="136"/>
      </rPr>
      <t>基本軟硬體維運、共用資訊服務及創新資訊應用</t>
    </r>
    <r>
      <rPr>
        <sz val="14"/>
        <rFont val="標楷體"/>
        <family val="4"/>
        <charset val="136"/>
      </rPr>
      <t>分類方式，於附表「電腦經費編列分析表」進行編列分析，並提供前述說明一至四項資料。。</t>
    </r>
    <phoneticPr fontId="2" type="noConversion"/>
  </si>
  <si>
    <t>承辦單位：        承辦人：          聯絡電話：　　  email：</t>
    <phoneticPr fontId="2" type="noConversion"/>
  </si>
  <si>
    <t>事業機構（基金）名稱</t>
    <phoneticPr fontId="2" type="noConversion"/>
  </si>
  <si>
    <t xml:space="preserve">  中華民國 xxx年度</t>
    <phoneticPr fontId="2" type="noConversion"/>
  </si>
  <si>
    <t>11.雲端服務(IaaS，PaaS，SaaS)</t>
    <phoneticPr fontId="2" type="noConversion"/>
  </si>
  <si>
    <t>15.小額軟體</t>
    <phoneticPr fontId="2" type="noConversion"/>
  </si>
  <si>
    <t>1.○○系統</t>
    <phoneticPr fontId="2" type="noConversion"/>
  </si>
  <si>
    <r>
      <t>1.</t>
    </r>
    <r>
      <rPr>
        <u/>
        <sz val="12"/>
        <rFont val="標楷體"/>
        <family val="4"/>
        <charset val="136"/>
      </rPr>
      <t>個人使用之套裝軟體</t>
    </r>
    <r>
      <rPr>
        <sz val="12"/>
        <rFont val="標楷體"/>
        <family val="4"/>
        <charset val="136"/>
      </rPr>
      <t>，如屬隨機版請歸屬於原配置之硬體。</t>
    </r>
    <phoneticPr fontId="2" type="noConversion"/>
  </si>
  <si>
    <r>
      <rPr>
        <sz val="12"/>
        <rFont val="標楷體"/>
        <family val="4"/>
        <charset val="136"/>
      </rPr>
      <t>4.</t>
    </r>
    <r>
      <rPr>
        <u/>
        <sz val="12"/>
        <rFont val="標楷體"/>
        <family val="4"/>
        <charset val="136"/>
      </rPr>
      <t>設備租用：</t>
    </r>
    <r>
      <rPr>
        <sz val="12"/>
        <rFont val="標楷體"/>
        <family val="4"/>
        <charset val="136"/>
      </rPr>
      <t>係指資訊硬體、軟體租金及使用費。</t>
    </r>
    <phoneticPr fontId="2" type="noConversion"/>
  </si>
  <si>
    <r>
      <t>5.</t>
    </r>
    <r>
      <rPr>
        <u/>
        <sz val="12"/>
        <rFont val="標楷體"/>
        <family val="4"/>
        <charset val="136"/>
      </rPr>
      <t>小額軟體</t>
    </r>
    <r>
      <rPr>
        <sz val="12"/>
        <rFont val="標楷體"/>
        <family val="4"/>
        <charset val="136"/>
      </rPr>
      <t>：係指金額未達1萬元軟體費。</t>
    </r>
    <phoneticPr fontId="2" type="noConversion"/>
  </si>
  <si>
    <r>
      <t>6.</t>
    </r>
    <r>
      <rPr>
        <u/>
        <sz val="12"/>
        <rFont val="標楷體"/>
        <family val="4"/>
        <charset val="136"/>
      </rPr>
      <t>行政資訊系統</t>
    </r>
    <r>
      <rPr>
        <sz val="12"/>
        <rFont val="標楷體"/>
        <family val="4"/>
        <charset val="136"/>
      </rPr>
      <t>：係指支援機關輔助單位工作者，如：WebHR、GBA、公文、差勤、知識管理；若屬多機關共用之系統，</t>
    </r>
    <phoneticPr fontId="2" type="noConversion"/>
  </si>
  <si>
    <r>
      <t>7.</t>
    </r>
    <r>
      <rPr>
        <u/>
        <sz val="12"/>
        <rFont val="標楷體"/>
        <family val="4"/>
        <charset val="136"/>
      </rPr>
      <t>業務資訊系統</t>
    </r>
    <r>
      <rPr>
        <sz val="12"/>
        <rFont val="標楷體"/>
        <family val="4"/>
        <charset val="136"/>
      </rPr>
      <t>：係指支援機關業務單位工作或為民服務者，如：公路監理、戶政系統、報稅系統、WWW。</t>
    </r>
    <phoneticPr fontId="2" type="noConversion"/>
  </si>
  <si>
    <r>
      <t>8.</t>
    </r>
    <r>
      <rPr>
        <u/>
        <sz val="12"/>
        <rFont val="標楷體"/>
        <family val="4"/>
        <charset val="136"/>
      </rPr>
      <t>創新資訊應用</t>
    </r>
    <r>
      <rPr>
        <sz val="12"/>
        <rFont val="標楷體"/>
        <family val="4"/>
        <charset val="136"/>
      </rPr>
      <t>：係指經由引進新事物或技術，進而改變舊有系統的程序功能，並增加系統價值者;</t>
    </r>
    <phoneticPr fontId="2" type="noConversion"/>
  </si>
  <si>
    <r>
      <t xml:space="preserve">  若屬公共建設、科技發展及重要社會發展計畫等</t>
    </r>
    <r>
      <rPr>
        <u/>
        <sz val="12"/>
        <rFont val="標楷體"/>
        <family val="4"/>
        <charset val="136"/>
      </rPr>
      <t>得</t>
    </r>
    <r>
      <rPr>
        <sz val="12"/>
        <rFont val="標楷體"/>
        <family val="4"/>
        <charset val="136"/>
      </rPr>
      <t>填列於本項。</t>
    </r>
    <phoneticPr fontId="2" type="noConversion"/>
  </si>
  <si>
    <r>
      <t>9.各機關可視需要修改或增加項目名稱，如：二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共用資訊服務(一)行政資訊系統下，可自行增加：如資料分析系統；</t>
    </r>
    <phoneticPr fontId="2" type="noConversion"/>
  </si>
  <si>
    <r>
      <t>10.本表各項資訊預算包括：建置、增修及維護等費用需求，若係本年度新增建置，請於[新增]欄位加註</t>
    </r>
    <r>
      <rPr>
        <sz val="12"/>
        <rFont val="Wingdings"/>
        <charset val="2"/>
      </rPr>
      <t>þ</t>
    </r>
    <r>
      <rPr>
        <sz val="12"/>
        <rFont val="標楷體"/>
        <family val="4"/>
        <charset val="136"/>
      </rPr>
      <t>。</t>
    </r>
    <phoneticPr fontId="2" type="noConversion"/>
  </si>
  <si>
    <t>11.若資訊服務案中，包括本表所列多個項目，無法區分細項時，請填列於金額比例較大之項目，並於備註欄說明。</t>
    <phoneticPr fontId="2" type="noConversion"/>
  </si>
  <si>
    <t>項目</t>
  </si>
  <si>
    <t>說明</t>
  </si>
  <si>
    <t>個人電腦</t>
  </si>
  <si>
    <t>筆記型電腦</t>
  </si>
  <si>
    <t>需配置設備數/10</t>
  </si>
  <si>
    <t>電腦顯示器</t>
  </si>
  <si>
    <t>需配置設備數</t>
  </si>
  <si>
    <t>印表機</t>
  </si>
  <si>
    <t>需配置設備數/5</t>
  </si>
  <si>
    <t>文書編輯軟體</t>
  </si>
  <si>
    <t>電子郵件系統</t>
  </si>
  <si>
    <t>其他</t>
  </si>
  <si>
    <t>合計</t>
  </si>
  <si>
    <t>經常門請依需要以原設備購置費之一定比例(5~10%)估算維護費。</t>
  </si>
  <si>
    <t>(試算結果)</t>
  </si>
  <si>
    <t>員額</t>
  </si>
  <si>
    <t>數量</t>
  </si>
  <si>
    <t>1.職員</t>
  </si>
  <si>
    <t>備註</t>
  </si>
  <si>
    <t>2.警察</t>
  </si>
  <si>
    <t>3.法警</t>
  </si>
  <si>
    <t>4.駐警</t>
  </si>
  <si>
    <t>5.工友</t>
  </si>
  <si>
    <t>6.技工</t>
  </si>
  <si>
    <t>差異分析說明:</t>
  </si>
  <si>
    <t>7.駕駛</t>
  </si>
  <si>
    <t>8.聘用</t>
  </si>
  <si>
    <t>9.約僱</t>
  </si>
  <si>
    <t>10.駐外僱員</t>
  </si>
  <si>
    <t>員額數合計：</t>
  </si>
  <si>
    <t>前述員額中無業務需要配置資訊設備人數：</t>
  </si>
  <si>
    <t>需配置設備數：</t>
  </si>
  <si>
    <t>(基金適用)</t>
    <phoneticPr fontId="2" type="noConversion"/>
  </si>
  <si>
    <t>編號</t>
    <phoneticPr fontId="2" type="noConversion"/>
  </si>
  <si>
    <t xml:space="preserve"> </t>
    <phoneticPr fontId="2" type="noConversion"/>
  </si>
  <si>
    <t>估算需求
總量
(1)</t>
    <phoneticPr fontId="2" type="noConversion"/>
  </si>
  <si>
    <t>個人設施/每人年分攤
(千元)
(2)=i</t>
    <phoneticPr fontId="2" type="noConversion"/>
  </si>
  <si>
    <r>
      <t xml:space="preserve">試算小計
(千元)
</t>
    </r>
    <r>
      <rPr>
        <b/>
        <sz val="9"/>
        <rFont val="標楷體"/>
        <family val="4"/>
        <charset val="136"/>
      </rPr>
      <t>(3)=(1)*(2)</t>
    </r>
    <phoneticPr fontId="2" type="noConversion"/>
  </si>
  <si>
    <t>需配置設備數</t>
    <phoneticPr fontId="2" type="noConversion"/>
  </si>
  <si>
    <r>
      <t>1.每台</t>
    </r>
    <r>
      <rPr>
        <b/>
        <sz val="12"/>
        <color indexed="12"/>
        <rFont val="標楷體"/>
        <family val="4"/>
        <charset val="136"/>
      </rPr>
      <t>25,000元</t>
    </r>
    <r>
      <rPr>
        <sz val="12"/>
        <rFont val="標楷體"/>
        <family val="4"/>
        <charset val="136"/>
      </rPr>
      <t>估算，以5年均攤費用。</t>
    </r>
    <r>
      <rPr>
        <b/>
        <sz val="12"/>
        <color indexed="12"/>
        <rFont val="標楷體"/>
        <family val="4"/>
        <charset val="136"/>
      </rPr>
      <t>(i=25/5千元)</t>
    </r>
    <r>
      <rPr>
        <sz val="12"/>
        <rFont val="標楷體"/>
        <family val="4"/>
        <charset val="136"/>
      </rPr>
      <t xml:space="preserve">
2.以員額人數1/5比例汰換為原則。
3.若以營業租賃方式租用時，得依此額度計列。</t>
    </r>
    <phoneticPr fontId="2" type="noConversion"/>
  </si>
  <si>
    <r>
      <t>1.每台</t>
    </r>
    <r>
      <rPr>
        <b/>
        <sz val="12"/>
        <color indexed="12"/>
        <rFont val="標楷體"/>
        <family val="4"/>
        <charset val="136"/>
      </rPr>
      <t>30,000元</t>
    </r>
    <r>
      <rPr>
        <sz val="12"/>
        <rFont val="標楷體"/>
        <family val="4"/>
        <charset val="136"/>
      </rPr>
      <t>估算，以5年均攤費用。</t>
    </r>
    <r>
      <rPr>
        <b/>
        <sz val="12"/>
        <color indexed="12"/>
        <rFont val="標楷體"/>
        <family val="4"/>
        <charset val="136"/>
      </rPr>
      <t>(i=30/5千元)</t>
    </r>
    <r>
      <rPr>
        <sz val="12"/>
        <rFont val="標楷體"/>
        <family val="4"/>
        <charset val="136"/>
      </rPr>
      <t xml:space="preserve">
2.以公務共同使用為原則，並以員額人數1/10比例配置。
3.非共同使用之筆記型電腦應與個人電腦數量併計。</t>
    </r>
    <phoneticPr fontId="2" type="noConversion"/>
  </si>
  <si>
    <r>
      <t>每台</t>
    </r>
    <r>
      <rPr>
        <b/>
        <sz val="12"/>
        <color indexed="12"/>
        <rFont val="標楷體"/>
        <family val="4"/>
        <charset val="136"/>
      </rPr>
      <t>5,000元</t>
    </r>
    <r>
      <rPr>
        <sz val="12"/>
        <rFont val="標楷體"/>
        <family val="4"/>
        <charset val="136"/>
      </rPr>
      <t>估算，以5年均攤費用。</t>
    </r>
    <r>
      <rPr>
        <b/>
        <sz val="12"/>
        <color indexed="12"/>
        <rFont val="標楷體"/>
        <family val="4"/>
        <charset val="136"/>
      </rPr>
      <t>(i=5/5千元)</t>
    </r>
    <phoneticPr fontId="2" type="noConversion"/>
  </si>
  <si>
    <r>
      <t>1.以員額人數1/5比例配置，並以公用為原則 。
2.每台</t>
    </r>
    <r>
      <rPr>
        <b/>
        <sz val="12"/>
        <color indexed="12"/>
        <rFont val="標楷體"/>
        <family val="4"/>
        <charset val="136"/>
      </rPr>
      <t>25,000元</t>
    </r>
    <r>
      <rPr>
        <sz val="12"/>
        <rFont val="標楷體"/>
        <family val="4"/>
        <charset val="136"/>
      </rPr>
      <t>估算，以5年均攤費用。</t>
    </r>
    <r>
      <rPr>
        <b/>
        <sz val="12"/>
        <color indexed="12"/>
        <rFont val="標楷體"/>
        <family val="4"/>
        <charset val="136"/>
      </rPr>
      <t>(i=25/5千元)</t>
    </r>
    <r>
      <rPr>
        <sz val="12"/>
        <rFont val="標楷體"/>
        <family val="4"/>
        <charset val="136"/>
      </rPr>
      <t xml:space="preserve">
3.若以租賃方式租用印表機時，得依此額度計列。</t>
    </r>
    <phoneticPr fontId="2" type="noConversion"/>
  </si>
  <si>
    <r>
      <t>每套</t>
    </r>
    <r>
      <rPr>
        <b/>
        <sz val="12"/>
        <color indexed="12"/>
        <rFont val="標楷體"/>
        <family val="4"/>
        <charset val="136"/>
      </rPr>
      <t>15,000元</t>
    </r>
    <r>
      <rPr>
        <sz val="12"/>
        <rFont val="標楷體"/>
        <family val="4"/>
        <charset val="136"/>
      </rPr>
      <t>估算，以5年均攤費用。</t>
    </r>
    <r>
      <rPr>
        <b/>
        <sz val="12"/>
        <color indexed="12"/>
        <rFont val="標楷體"/>
        <family val="4"/>
        <charset val="136"/>
      </rPr>
      <t>(i=15/5千元)</t>
    </r>
    <phoneticPr fontId="2" type="noConversion"/>
  </si>
  <si>
    <r>
      <t>一個帳號以</t>
    </r>
    <r>
      <rPr>
        <b/>
        <sz val="12"/>
        <color indexed="12"/>
        <rFont val="標楷體"/>
        <family val="4"/>
        <charset val="136"/>
      </rPr>
      <t>1,500元</t>
    </r>
    <r>
      <rPr>
        <sz val="12"/>
        <rFont val="標楷體"/>
        <family val="4"/>
        <charset val="136"/>
      </rPr>
      <t>估算。</t>
    </r>
    <r>
      <rPr>
        <b/>
        <sz val="12"/>
        <color indexed="12"/>
        <rFont val="標楷體"/>
        <family val="4"/>
        <charset val="136"/>
      </rPr>
      <t>(i=1.5千元)</t>
    </r>
    <phoneticPr fontId="2" type="noConversion"/>
  </si>
  <si>
    <r>
      <t>若貴機關已訂有估算原則之</t>
    </r>
    <r>
      <rPr>
        <b/>
        <sz val="12"/>
        <color indexed="58"/>
        <rFont val="標楷體"/>
        <family val="4"/>
        <charset val="136"/>
      </rPr>
      <t>資通設備</t>
    </r>
    <r>
      <rPr>
        <sz val="12"/>
        <rFont val="標楷體"/>
        <family val="4"/>
        <charset val="136"/>
      </rPr>
      <t>(可自行增加並說明)</t>
    </r>
    <phoneticPr fontId="2" type="noConversion"/>
  </si>
  <si>
    <r>
      <t>1.各機關請依</t>
    </r>
    <r>
      <rPr>
        <sz val="12"/>
        <color indexed="10"/>
        <rFont val="標楷體"/>
        <family val="4"/>
        <charset val="136"/>
      </rPr>
      <t>「共同性費用編列基準表」</t>
    </r>
    <r>
      <rPr>
        <sz val="12"/>
        <rFont val="標楷體"/>
        <family val="4"/>
        <charset val="136"/>
      </rPr>
      <t>之「</t>
    </r>
    <r>
      <rPr>
        <sz val="12"/>
        <color indexed="10"/>
        <rFont val="標楷體"/>
        <family val="4"/>
        <charset val="136"/>
      </rPr>
      <t>資訊設備</t>
    </r>
    <r>
      <rPr>
        <sz val="12"/>
        <rFont val="標楷體"/>
        <family val="4"/>
        <charset val="136"/>
      </rPr>
      <t>」，按實際需要於編列標準範圍內核實編列，若有特殊業務需要，得說明計列。 
2.估算原則中所提員額數計算方式係按明列於「預算員額明細表」之職員、警察、法警、駐警、工友、技工、駕駛、聘用、約僱、駐外僱員等員額，如於說明欄中，另列有以業務費支付之臨時人員、派遣人員及承攬人員，且未配置設備者，亦得依業務需要配置個人使用資訊設施，</t>
    </r>
    <r>
      <rPr>
        <sz val="12"/>
        <color indexed="10"/>
        <rFont val="標楷體"/>
        <family val="4"/>
        <charset val="136"/>
      </rPr>
      <t>非業務需要以十人共用為原則</t>
    </r>
    <r>
      <rPr>
        <sz val="12"/>
        <rFont val="標楷體"/>
        <family val="4"/>
        <charset val="136"/>
      </rPr>
      <t>。</t>
    </r>
    <phoneticPr fontId="2" type="noConversion"/>
  </si>
  <si>
    <t>1. ○○○○○○
2. ○○○○○○</t>
    <phoneticPr fontId="2" type="noConversion"/>
  </si>
  <si>
    <t>7.小額軟體</t>
    <phoneticPr fontId="2" type="noConversion"/>
  </si>
  <si>
    <t>填表說明：
1.各基金年度電腦相關經費，均須填列本表，登錄於資訊預算編審系統(網址：https://ibr.dgbas.gov.tw) ，並函送行政院主計總處。(本xls檔請以附件上傳至前述系統內)
2.項目說明如下：
(1)資訊硬體設備費:指購置各項資訊相關硬體設備經費。
(2)資訊軟體購置費:指購置市場現貨之資訊軟體經費。
(3)資訊系統開發費:指委託辦理資訊軟體系統規劃設計、功能增修等經費。
(4)資訊操作維護費:指購買資訊作業相關硬軟體之維護、操作及人力等服務經費。
(5)資訊設備租金:指資訊硬軟體租金及使用等經費。
(6)雲端服務費:指購買雲端服務經費，如：IaaS、PaaS或SaaS等。
(7)小額軟體：指購置金額未達1萬元軟體經費。
(8)數據通訊費:指使用數據通信經費。
(9)電腦用品及耗材:指購置電腦用品、耗材及金額1萬元以下之週邊設備等經費。</t>
    <phoneticPr fontId="2" type="noConversion"/>
  </si>
  <si>
    <t xml:space="preserve">                   中華民國109年度</t>
    <phoneticPr fontId="2" type="noConversion"/>
  </si>
  <si>
    <t>本年度(109)
預算數(A)</t>
    <phoneticPr fontId="2" type="noConversion"/>
  </si>
  <si>
    <t>上年度(108)
預算數(B)</t>
    <phoneticPr fontId="2" type="noConversion"/>
  </si>
  <si>
    <t>前年度(107)
決算數(C)</t>
    <phoneticPr fontId="2" type="noConversion"/>
  </si>
  <si>
    <t>比較數
(109-108)
(A)-(B)</t>
    <phoneticPr fontId="2" type="noConversion"/>
  </si>
  <si>
    <t>機關名稱：</t>
    <phoneticPr fontId="2" type="noConversion"/>
  </si>
  <si>
    <t>109年度資通訊基本軟硬體維運預算估算原則試算表(使用者端)</t>
    <phoneticPr fontId="2" type="noConversion"/>
  </si>
  <si>
    <t>109年
需求數量
(4)</t>
    <phoneticPr fontId="2" type="noConversion"/>
  </si>
  <si>
    <t>109年概算
(資本門)
(千元)
(5)</t>
    <phoneticPr fontId="2" type="noConversion"/>
  </si>
  <si>
    <t>109年概算
(費用)
(千元)
(6)</t>
    <phoneticPr fontId="2" type="noConversion"/>
  </si>
  <si>
    <t>109年概算
(小計)
(千元)
(7)=(5)+(6)</t>
    <phoneticPr fontId="2" type="noConversion"/>
  </si>
  <si>
    <t>(109編列數)</t>
    <phoneticPr fontId="2" type="noConversion"/>
  </si>
  <si>
    <t>說明：請填入5個紅框內的資料(包含機關名稱、員額、109年編列數及需求數等)，並就試算結果與編列數進行差異分析說明。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</si>
</sst>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#,##0_ "/>
    <numFmt numFmtId="178" formatCode="_-* #,##0_-;\-* #,##0_-;_-* &quot;-&quot;??_-;_-@_-"/>
    <numFmt numFmtId="183" formatCode="* #,##0.00\ ;\-* #,##0.00\ ;* \-#\ ;@\ "/>
    <numFmt numFmtId="184" formatCode="* #,##0\ ;\-* #,##0\ ;* \-#\ ;@\ "/>
  </numFmts>
  <fonts count="2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b/>
      <sz val="18"/>
      <color indexed="10"/>
      <name val="標楷體"/>
      <family val="4"/>
      <charset val="136"/>
    </font>
    <font>
      <b/>
      <sz val="18"/>
      <name val="標楷體"/>
      <family val="4"/>
      <charset val="136"/>
    </font>
    <font>
      <u/>
      <sz val="12"/>
      <name val="標楷體"/>
      <family val="4"/>
      <charset val="136"/>
    </font>
    <font>
      <u/>
      <sz val="16"/>
      <name val="標楷體"/>
      <family val="4"/>
      <charset val="136"/>
    </font>
    <font>
      <sz val="16"/>
      <name val="標楷體"/>
      <family val="4"/>
      <charset val="136"/>
    </font>
    <font>
      <b/>
      <sz val="12"/>
      <color indexed="12"/>
      <name val="標楷體"/>
      <family val="4"/>
      <charset val="136"/>
    </font>
    <font>
      <b/>
      <sz val="14"/>
      <name val="標楷體"/>
      <family val="4"/>
      <charset val="136"/>
    </font>
    <font>
      <b/>
      <sz val="16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12"/>
      <name val="標楷體"/>
      <family val="4"/>
      <charset val="136"/>
    </font>
    <font>
      <sz val="12"/>
      <name val="細明體"/>
      <family val="3"/>
      <charset val="136"/>
    </font>
    <font>
      <b/>
      <sz val="12"/>
      <name val="標楷體"/>
      <family val="4"/>
      <charset val="136"/>
    </font>
    <font>
      <sz val="12"/>
      <name val="Wingdings"/>
      <charset val="2"/>
    </font>
    <font>
      <sz val="14"/>
      <color indexed="12"/>
      <name val="標楷體"/>
      <family val="4"/>
      <charset val="136"/>
    </font>
    <font>
      <sz val="18"/>
      <name val="標楷體"/>
      <family val="4"/>
      <charset val="136"/>
    </font>
    <font>
      <b/>
      <sz val="9"/>
      <name val="標楷體"/>
      <family val="4"/>
      <charset val="136"/>
    </font>
    <font>
      <b/>
      <sz val="12"/>
      <color indexed="58"/>
      <name val="標楷體"/>
      <family val="4"/>
      <charset val="136"/>
    </font>
    <font>
      <u/>
      <sz val="14"/>
      <name val="標楷體"/>
      <family val="4"/>
      <charset val="136"/>
    </font>
    <font>
      <sz val="12"/>
      <color indexed="10"/>
      <name val="標楷體"/>
      <family val="4"/>
      <charset val="136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  <diagonal/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  <diagonal/>
    </border>
    <border>
      <left style="thick">
        <color indexed="10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10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  <diagonal/>
    </border>
    <border>
      <left style="thick">
        <color indexed="10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10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  <diagonal/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  <diagonal/>
    </border>
    <border>
      <left style="thick">
        <color indexed="10"/>
      </left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10"/>
      </left>
      <right style="thick">
        <color indexed="64"/>
      </right>
      <top/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1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43" fontId="1" fillId="0" borderId="0" applyFont="0" applyFill="0" applyBorder="0" applyAlignment="0" applyProtection="0"/>
    <xf numFmtId="183" fontId="6" fillId="0" borderId="0" applyBorder="0" applyProtection="0">
      <alignment vertical="center"/>
    </xf>
  </cellStyleXfs>
  <cellXfs count="230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78" fontId="3" fillId="0" borderId="0" xfId="4" applyNumberFormat="1" applyFont="1" applyBorder="1"/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3" fillId="0" borderId="1" xfId="4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 horizontal="right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7" fillId="0" borderId="4" xfId="1" applyNumberFormat="1" applyFont="1" applyBorder="1" applyAlignment="1">
      <alignment horizontal="right" vertical="center"/>
    </xf>
    <xf numFmtId="0" fontId="7" fillId="0" borderId="0" xfId="1" applyFont="1"/>
    <xf numFmtId="0" fontId="3" fillId="0" borderId="0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3" fillId="0" borderId="0" xfId="1" applyFont="1"/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Border="1"/>
    <xf numFmtId="0" fontId="23" fillId="0" borderId="0" xfId="1" applyFont="1" applyAlignment="1">
      <alignment vertical="center"/>
    </xf>
    <xf numFmtId="0" fontId="23" fillId="0" borderId="0" xfId="1" applyFont="1" applyAlignment="1">
      <alignment vertical="center" shrinkToFit="1"/>
    </xf>
    <xf numFmtId="0" fontId="23" fillId="0" borderId="0" xfId="1" applyFont="1" applyAlignment="1">
      <alignment shrinkToFi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6" fillId="0" borderId="0" xfId="2"/>
    <xf numFmtId="0" fontId="13" fillId="0" borderId="0" xfId="2" applyFont="1" applyAlignment="1">
      <alignment horizontal="left" vertical="center"/>
    </xf>
    <xf numFmtId="0" fontId="6" fillId="0" borderId="0" xfId="2" applyAlignment="1">
      <alignment vertical="center"/>
    </xf>
    <xf numFmtId="0" fontId="5" fillId="0" borderId="0" xfId="2" applyFont="1" applyAlignment="1">
      <alignment horizontal="right" vertical="center"/>
    </xf>
    <xf numFmtId="0" fontId="13" fillId="0" borderId="5" xfId="2" applyFont="1" applyBorder="1" applyAlignment="1">
      <alignment vertical="center"/>
    </xf>
    <xf numFmtId="0" fontId="3" fillId="0" borderId="0" xfId="2" applyFont="1" applyAlignment="1">
      <alignment horizontal="right" vertical="center"/>
    </xf>
    <xf numFmtId="0" fontId="7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/>
    </xf>
    <xf numFmtId="0" fontId="16" fillId="6" borderId="1" xfId="2" applyFont="1" applyFill="1" applyBorder="1" applyAlignment="1">
      <alignment horizontal="center" vertical="center"/>
    </xf>
    <xf numFmtId="0" fontId="15" fillId="7" borderId="1" xfId="2" applyFont="1" applyFill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5" fillId="0" borderId="1" xfId="2" applyFont="1" applyFill="1" applyBorder="1" applyAlignment="1">
      <alignment horizontal="left" vertical="center"/>
    </xf>
    <xf numFmtId="0" fontId="7" fillId="0" borderId="1" xfId="2" applyFont="1" applyBorder="1" applyAlignment="1">
      <alignment horizontal="right" vertical="center"/>
    </xf>
    <xf numFmtId="0" fontId="3" fillId="0" borderId="1" xfId="2" applyFont="1" applyBorder="1" applyAlignment="1">
      <alignment vertical="center" wrapText="1"/>
    </xf>
    <xf numFmtId="0" fontId="8" fillId="0" borderId="1" xfId="2" applyFont="1" applyBorder="1" applyAlignment="1">
      <alignment horizontal="right" vertical="center" wrapText="1"/>
    </xf>
    <xf numFmtId="49" fontId="20" fillId="0" borderId="1" xfId="2" applyNumberFormat="1" applyFont="1" applyBorder="1" applyAlignment="1">
      <alignment horizontal="center" vertical="center"/>
    </xf>
    <xf numFmtId="0" fontId="6" fillId="0" borderId="1" xfId="2" applyBorder="1"/>
    <xf numFmtId="0" fontId="6" fillId="0" borderId="2" xfId="2" applyBorder="1"/>
    <xf numFmtId="0" fontId="3" fillId="0" borderId="1" xfId="2" applyFont="1" applyBorder="1"/>
    <xf numFmtId="0" fontId="3" fillId="0" borderId="1" xfId="2" applyFont="1" applyFill="1" applyBorder="1"/>
    <xf numFmtId="0" fontId="13" fillId="0" borderId="1" xfId="2" applyFont="1" applyBorder="1" applyAlignment="1">
      <alignment horizontal="right" vertical="center"/>
    </xf>
    <xf numFmtId="49" fontId="20" fillId="0" borderId="1" xfId="2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0" fontId="6" fillId="0" borderId="0" xfId="2" applyBorder="1"/>
    <xf numFmtId="0" fontId="15" fillId="6" borderId="1" xfId="2" applyFont="1" applyFill="1" applyBorder="1" applyAlignment="1">
      <alignment horizontal="left" vertical="center"/>
    </xf>
    <xf numFmtId="0" fontId="14" fillId="0" borderId="1" xfId="2" applyFont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/>
    </xf>
    <xf numFmtId="0" fontId="6" fillId="0" borderId="1" xfId="2" applyBorder="1" applyAlignment="1">
      <alignment horizontal="right" vertical="center" wrapText="1"/>
    </xf>
    <xf numFmtId="0" fontId="15" fillId="0" borderId="1" xfId="2" applyFont="1" applyBorder="1" applyAlignment="1">
      <alignment horizontal="left" vertical="center"/>
    </xf>
    <xf numFmtId="0" fontId="13" fillId="2" borderId="1" xfId="2" applyFont="1" applyFill="1" applyBorder="1" applyAlignment="1">
      <alignment horizontal="left" vertical="center"/>
    </xf>
    <xf numFmtId="0" fontId="13" fillId="3" borderId="1" xfId="2" applyFont="1" applyFill="1" applyBorder="1" applyAlignment="1">
      <alignment horizontal="right" vertical="center"/>
    </xf>
    <xf numFmtId="0" fontId="13" fillId="4" borderId="1" xfId="2" applyFont="1" applyFill="1" applyBorder="1" applyAlignment="1">
      <alignment horizontal="right" vertical="center"/>
    </xf>
    <xf numFmtId="0" fontId="15" fillId="0" borderId="0" xfId="2" applyFont="1" applyFill="1" applyBorder="1"/>
    <xf numFmtId="0" fontId="6" fillId="0" borderId="0" xfId="2" applyFill="1" applyBorder="1"/>
    <xf numFmtId="0" fontId="3" fillId="0" borderId="0" xfId="2" applyFont="1" applyFill="1" applyBorder="1" applyAlignment="1">
      <alignment horizontal="left" vertical="center"/>
    </xf>
    <xf numFmtId="0" fontId="6" fillId="0" borderId="0" xfId="2" applyFont="1" applyFill="1" applyBorder="1"/>
    <xf numFmtId="0" fontId="6" fillId="0" borderId="0" xfId="2" applyFont="1"/>
    <xf numFmtId="0" fontId="3" fillId="0" borderId="0" xfId="2" applyFont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3" fillId="0" borderId="0" xfId="2" applyFont="1"/>
    <xf numFmtId="0" fontId="18" fillId="0" borderId="0" xfId="2" applyFont="1"/>
    <xf numFmtId="0" fontId="3" fillId="0" borderId="6" xfId="3" applyFont="1" applyBorder="1" applyAlignment="1" applyProtection="1">
      <alignment horizontal="center" vertical="center"/>
    </xf>
    <xf numFmtId="0" fontId="24" fillId="0" borderId="0" xfId="3" applyFont="1" applyBorder="1" applyAlignment="1" applyProtection="1">
      <alignment horizontal="center" vertical="center"/>
    </xf>
    <xf numFmtId="0" fontId="16" fillId="0" borderId="0" xfId="3" applyFont="1" applyBorder="1" applyAlignment="1" applyProtection="1">
      <alignment horizontal="center" vertical="center" wrapText="1"/>
    </xf>
    <xf numFmtId="0" fontId="3" fillId="0" borderId="0" xfId="3" applyFont="1" applyProtection="1">
      <alignment vertical="center"/>
    </xf>
    <xf numFmtId="0" fontId="21" fillId="0" borderId="7" xfId="3" applyFont="1" applyBorder="1" applyAlignment="1" applyProtection="1">
      <alignment horizontal="center" vertical="top" wrapText="1"/>
    </xf>
    <xf numFmtId="0" fontId="21" fillId="0" borderId="8" xfId="3" applyFont="1" applyBorder="1" applyAlignment="1" applyProtection="1">
      <alignment horizontal="center" vertical="top" wrapText="1"/>
    </xf>
    <xf numFmtId="0" fontId="21" fillId="8" borderId="9" xfId="3" applyFont="1" applyFill="1" applyBorder="1" applyAlignment="1" applyProtection="1">
      <alignment horizontal="center" vertical="top" wrapText="1"/>
    </xf>
    <xf numFmtId="0" fontId="21" fillId="0" borderId="10" xfId="3" applyFont="1" applyBorder="1" applyAlignment="1" applyProtection="1">
      <alignment horizontal="center" vertical="top" wrapText="1"/>
    </xf>
    <xf numFmtId="0" fontId="21" fillId="0" borderId="11" xfId="3" applyFont="1" applyBorder="1" applyAlignment="1" applyProtection="1">
      <alignment horizontal="center" vertical="top" wrapText="1"/>
    </xf>
    <xf numFmtId="0" fontId="21" fillId="9" borderId="12" xfId="3" applyFont="1" applyFill="1" applyBorder="1" applyAlignment="1" applyProtection="1">
      <alignment horizontal="center" vertical="top" wrapText="1"/>
    </xf>
    <xf numFmtId="0" fontId="21" fillId="0" borderId="13" xfId="3" applyFont="1" applyBorder="1" applyAlignment="1" applyProtection="1">
      <alignment horizontal="center" vertical="top" wrapText="1"/>
    </xf>
    <xf numFmtId="0" fontId="3" fillId="0" borderId="0" xfId="3" applyFont="1" applyAlignment="1" applyProtection="1">
      <alignment vertical="top"/>
    </xf>
    <xf numFmtId="0" fontId="6" fillId="0" borderId="0" xfId="3" applyAlignment="1" applyProtection="1">
      <alignment vertical="top"/>
    </xf>
    <xf numFmtId="0" fontId="3" fillId="0" borderId="14" xfId="3" applyFont="1" applyBorder="1" applyAlignment="1" applyProtection="1">
      <alignment vertical="center" wrapText="1"/>
    </xf>
    <xf numFmtId="0" fontId="21" fillId="0" borderId="15" xfId="3" applyFont="1" applyBorder="1" applyAlignment="1" applyProtection="1">
      <alignment vertical="center" wrapText="1"/>
    </xf>
    <xf numFmtId="0" fontId="17" fillId="0" borderId="15" xfId="3" applyFont="1" applyBorder="1" applyAlignment="1" applyProtection="1">
      <alignment vertical="center"/>
    </xf>
    <xf numFmtId="1" fontId="21" fillId="0" borderId="15" xfId="3" applyNumberFormat="1" applyFont="1" applyBorder="1" applyAlignment="1" applyProtection="1">
      <alignment horizontal="center" vertical="center"/>
    </xf>
    <xf numFmtId="4" fontId="3" fillId="0" borderId="15" xfId="3" applyNumberFormat="1" applyFont="1" applyBorder="1" applyAlignment="1" applyProtection="1">
      <alignment horizontal="right" vertical="center" wrapText="1"/>
    </xf>
    <xf numFmtId="3" fontId="3" fillId="10" borderId="16" xfId="3" applyNumberFormat="1" applyFont="1" applyFill="1" applyBorder="1" applyAlignment="1" applyProtection="1">
      <alignment horizontal="right" vertical="center" wrapText="1"/>
    </xf>
    <xf numFmtId="3" fontId="3" fillId="3" borderId="17" xfId="3" applyNumberFormat="1" applyFont="1" applyFill="1" applyBorder="1" applyAlignment="1" applyProtection="1">
      <alignment horizontal="right" vertical="center" wrapText="1"/>
      <protection locked="0"/>
    </xf>
    <xf numFmtId="3" fontId="3" fillId="3" borderId="18" xfId="3" applyNumberFormat="1" applyFont="1" applyFill="1" applyBorder="1" applyAlignment="1" applyProtection="1">
      <alignment horizontal="right" vertical="center" wrapText="1"/>
      <protection locked="0"/>
    </xf>
    <xf numFmtId="3" fontId="3" fillId="3" borderId="19" xfId="3" applyNumberFormat="1" applyFont="1" applyFill="1" applyBorder="1" applyAlignment="1" applyProtection="1">
      <alignment horizontal="right" vertical="center" wrapText="1"/>
      <protection locked="0"/>
    </xf>
    <xf numFmtId="3" fontId="3" fillId="11" borderId="20" xfId="3" applyNumberFormat="1" applyFont="1" applyFill="1" applyBorder="1" applyAlignment="1" applyProtection="1">
      <alignment horizontal="right" vertical="center" wrapText="1"/>
    </xf>
    <xf numFmtId="0" fontId="3" fillId="0" borderId="21" xfId="3" applyFont="1" applyBorder="1" applyAlignment="1" applyProtection="1">
      <alignment vertical="top" wrapText="1"/>
    </xf>
    <xf numFmtId="0" fontId="3" fillId="0" borderId="22" xfId="3" applyFont="1" applyBorder="1" applyAlignment="1" applyProtection="1">
      <alignment vertical="center" wrapText="1"/>
    </xf>
    <xf numFmtId="0" fontId="21" fillId="0" borderId="1" xfId="3" applyFont="1" applyBorder="1" applyAlignment="1" applyProtection="1">
      <alignment vertical="center" wrapText="1"/>
    </xf>
    <xf numFmtId="0" fontId="17" fillId="0" borderId="1" xfId="3" applyFont="1" applyBorder="1" applyAlignment="1" applyProtection="1">
      <alignment vertical="center"/>
    </xf>
    <xf numFmtId="1" fontId="21" fillId="0" borderId="1" xfId="3" applyNumberFormat="1" applyFont="1" applyBorder="1" applyAlignment="1" applyProtection="1">
      <alignment horizontal="center" vertical="center"/>
    </xf>
    <xf numFmtId="4" fontId="3" fillId="0" borderId="1" xfId="3" applyNumberFormat="1" applyFont="1" applyBorder="1" applyAlignment="1" applyProtection="1">
      <alignment horizontal="right" vertical="center" wrapText="1"/>
    </xf>
    <xf numFmtId="3" fontId="3" fillId="10" borderId="23" xfId="3" applyNumberFormat="1" applyFont="1" applyFill="1" applyBorder="1" applyAlignment="1" applyProtection="1">
      <alignment horizontal="right" vertical="center" wrapText="1"/>
    </xf>
    <xf numFmtId="3" fontId="3" fillId="3" borderId="24" xfId="3" applyNumberFormat="1" applyFont="1" applyFill="1" applyBorder="1" applyAlignment="1" applyProtection="1">
      <alignment horizontal="right" vertical="center" wrapText="1"/>
      <protection locked="0"/>
    </xf>
    <xf numFmtId="3" fontId="3" fillId="3" borderId="25" xfId="3" applyNumberFormat="1" applyFont="1" applyFill="1" applyBorder="1" applyAlignment="1" applyProtection="1">
      <alignment horizontal="right" vertical="center" wrapText="1"/>
      <protection locked="0"/>
    </xf>
    <xf numFmtId="3" fontId="3" fillId="3" borderId="26" xfId="3" applyNumberFormat="1" applyFont="1" applyFill="1" applyBorder="1" applyAlignment="1" applyProtection="1">
      <alignment horizontal="right" vertical="center" wrapText="1"/>
      <protection locked="0"/>
    </xf>
    <xf numFmtId="3" fontId="3" fillId="11" borderId="27" xfId="3" applyNumberFormat="1" applyFont="1" applyFill="1" applyBorder="1" applyAlignment="1" applyProtection="1">
      <alignment horizontal="right" vertical="center" wrapText="1"/>
    </xf>
    <xf numFmtId="0" fontId="3" fillId="0" borderId="28" xfId="3" applyFont="1" applyBorder="1" applyAlignment="1" applyProtection="1">
      <alignment vertical="top" wrapText="1"/>
    </xf>
    <xf numFmtId="0" fontId="21" fillId="0" borderId="29" xfId="3" applyFont="1" applyBorder="1" applyAlignment="1" applyProtection="1">
      <alignment vertical="center" wrapText="1"/>
    </xf>
    <xf numFmtId="4" fontId="3" fillId="0" borderId="29" xfId="3" applyNumberFormat="1" applyFont="1" applyBorder="1" applyAlignment="1" applyProtection="1">
      <alignment horizontal="right" vertical="center" wrapText="1"/>
    </xf>
    <xf numFmtId="3" fontId="3" fillId="3" borderId="30" xfId="3" applyNumberFormat="1" applyFont="1" applyFill="1" applyBorder="1" applyAlignment="1" applyProtection="1">
      <alignment horizontal="right" vertical="center" wrapText="1"/>
      <protection locked="0"/>
    </xf>
    <xf numFmtId="3" fontId="3" fillId="3" borderId="31" xfId="3" applyNumberFormat="1" applyFont="1" applyFill="1" applyBorder="1" applyAlignment="1" applyProtection="1">
      <alignment horizontal="right" vertical="center" wrapText="1"/>
      <protection locked="0"/>
    </xf>
    <xf numFmtId="3" fontId="3" fillId="3" borderId="32" xfId="3" applyNumberFormat="1" applyFont="1" applyFill="1" applyBorder="1" applyAlignment="1" applyProtection="1">
      <alignment horizontal="right" vertical="center" wrapText="1"/>
      <protection locked="0"/>
    </xf>
    <xf numFmtId="3" fontId="3" fillId="11" borderId="33" xfId="3" applyNumberFormat="1" applyFont="1" applyFill="1" applyBorder="1" applyAlignment="1" applyProtection="1">
      <alignment horizontal="right" vertical="center" wrapText="1"/>
    </xf>
    <xf numFmtId="0" fontId="3" fillId="0" borderId="34" xfId="3" applyFont="1" applyBorder="1" applyAlignment="1" applyProtection="1">
      <alignment vertical="top" wrapText="1"/>
    </xf>
    <xf numFmtId="0" fontId="3" fillId="0" borderId="7" xfId="3" applyFont="1" applyBorder="1" applyAlignment="1" applyProtection="1">
      <alignment horizontal="center" vertical="center"/>
    </xf>
    <xf numFmtId="0" fontId="19" fillId="0" borderId="8" xfId="3" applyFont="1" applyBorder="1" applyAlignment="1" applyProtection="1">
      <alignment horizontal="center" vertical="center" wrapText="1"/>
    </xf>
    <xf numFmtId="0" fontId="3" fillId="0" borderId="35" xfId="3" applyFont="1" applyBorder="1" applyAlignment="1" applyProtection="1">
      <alignment horizontal="center" vertical="center"/>
    </xf>
    <xf numFmtId="0" fontId="17" fillId="0" borderId="35" xfId="3" applyFont="1" applyBorder="1" applyAlignment="1" applyProtection="1">
      <alignment horizontal="center" vertical="center"/>
    </xf>
    <xf numFmtId="4" fontId="3" fillId="0" borderId="8" xfId="3" applyNumberFormat="1" applyFont="1" applyBorder="1" applyAlignment="1" applyProtection="1">
      <alignment horizontal="center" vertical="center" wrapText="1"/>
    </xf>
    <xf numFmtId="3" fontId="21" fillId="10" borderId="9" xfId="3" applyNumberFormat="1" applyFont="1" applyFill="1" applyBorder="1" applyAlignment="1" applyProtection="1">
      <alignment horizontal="center" vertical="center" wrapText="1"/>
    </xf>
    <xf numFmtId="3" fontId="21" fillId="0" borderId="36" xfId="3" applyNumberFormat="1" applyFont="1" applyBorder="1" applyAlignment="1" applyProtection="1">
      <alignment horizontal="center" vertical="center" wrapText="1"/>
    </xf>
    <xf numFmtId="3" fontId="21" fillId="0" borderId="37" xfId="3" applyNumberFormat="1" applyFont="1" applyBorder="1" applyAlignment="1" applyProtection="1">
      <alignment horizontal="center" vertical="center" wrapText="1"/>
    </xf>
    <xf numFmtId="3" fontId="21" fillId="0" borderId="38" xfId="3" applyNumberFormat="1" applyFont="1" applyFill="1" applyBorder="1" applyAlignment="1" applyProtection="1">
      <alignment horizontal="center" vertical="center" wrapText="1"/>
    </xf>
    <xf numFmtId="3" fontId="21" fillId="9" borderId="39" xfId="3" applyNumberFormat="1" applyFont="1" applyFill="1" applyBorder="1" applyAlignment="1" applyProtection="1">
      <alignment horizontal="center" vertical="center" wrapText="1"/>
    </xf>
    <xf numFmtId="0" fontId="5" fillId="0" borderId="40" xfId="3" applyFont="1" applyBorder="1" applyAlignment="1" applyProtection="1">
      <alignment horizontal="left" vertical="center" wrapText="1"/>
    </xf>
    <xf numFmtId="0" fontId="3" fillId="0" borderId="0" xfId="3" applyFont="1" applyAlignment="1" applyProtection="1">
      <alignment horizontal="center" vertical="center"/>
    </xf>
    <xf numFmtId="0" fontId="6" fillId="0" borderId="0" xfId="3" applyAlignment="1" applyProtection="1">
      <alignment horizontal="center" vertical="center"/>
    </xf>
    <xf numFmtId="0" fontId="14" fillId="0" borderId="0" xfId="3" applyFont="1" applyAlignment="1" applyProtection="1">
      <alignment horizontal="center" vertical="center"/>
    </xf>
    <xf numFmtId="0" fontId="3" fillId="0" borderId="0" xfId="3" applyFont="1" applyAlignment="1" applyProtection="1">
      <alignment vertical="center" wrapText="1"/>
    </xf>
    <xf numFmtId="0" fontId="3" fillId="0" borderId="0" xfId="3" applyFont="1" applyBorder="1" applyProtection="1">
      <alignment vertical="center"/>
    </xf>
    <xf numFmtId="0" fontId="21" fillId="0" borderId="0" xfId="3" applyFont="1" applyBorder="1" applyAlignment="1" applyProtection="1">
      <alignment horizontal="center" vertical="center"/>
    </xf>
    <xf numFmtId="0" fontId="21" fillId="0" borderId="0" xfId="3" applyFont="1" applyAlignment="1" applyProtection="1">
      <alignment horizontal="center" vertical="center"/>
    </xf>
    <xf numFmtId="0" fontId="3" fillId="0" borderId="0" xfId="3" applyFont="1" applyBorder="1" applyAlignment="1" applyProtection="1">
      <alignment horizontal="left" vertical="center"/>
    </xf>
    <xf numFmtId="184" fontId="3" fillId="0" borderId="0" xfId="5" applyNumberFormat="1" applyFont="1" applyBorder="1" applyAlignment="1" applyProtection="1">
      <alignment vertical="center"/>
    </xf>
    <xf numFmtId="0" fontId="3" fillId="0" borderId="0" xfId="3" applyFont="1" applyBorder="1" applyAlignment="1" applyProtection="1">
      <alignment horizontal="right" vertical="center"/>
    </xf>
    <xf numFmtId="0" fontId="21" fillId="12" borderId="41" xfId="3" applyFont="1" applyFill="1" applyBorder="1" applyAlignment="1" applyProtection="1">
      <alignment horizontal="center" vertical="center"/>
      <protection locked="0"/>
    </xf>
    <xf numFmtId="0" fontId="3" fillId="13" borderId="4" xfId="3" applyFont="1" applyFill="1" applyBorder="1" applyAlignment="1" applyProtection="1">
      <alignment vertical="center" wrapText="1"/>
    </xf>
    <xf numFmtId="0" fontId="21" fillId="12" borderId="42" xfId="3" applyFont="1" applyFill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right" vertical="center"/>
    </xf>
    <xf numFmtId="0" fontId="27" fillId="0" borderId="0" xfId="3" applyFont="1" applyProtection="1">
      <alignment vertical="center"/>
    </xf>
    <xf numFmtId="0" fontId="21" fillId="0" borderId="0" xfId="3" applyFont="1" applyAlignment="1" applyProtection="1">
      <alignment vertical="center" wrapText="1"/>
    </xf>
    <xf numFmtId="0" fontId="21" fillId="12" borderId="43" xfId="3" applyFont="1" applyFill="1" applyBorder="1" applyAlignment="1" applyProtection="1">
      <alignment horizontal="center" vertical="center"/>
      <protection locked="0"/>
    </xf>
    <xf numFmtId="0" fontId="14" fillId="0" borderId="0" xfId="3" applyFont="1" applyAlignment="1" applyProtection="1">
      <alignment horizontal="right" vertical="center"/>
    </xf>
    <xf numFmtId="3" fontId="21" fillId="9" borderId="0" xfId="3" applyNumberFormat="1" applyFont="1" applyFill="1" applyBorder="1" applyAlignment="1" applyProtection="1">
      <alignment horizontal="center" vertical="center" wrapText="1"/>
    </xf>
    <xf numFmtId="0" fontId="21" fillId="0" borderId="0" xfId="3" applyFont="1" applyBorder="1" applyAlignment="1" applyProtection="1">
      <alignment vertical="center" wrapText="1"/>
    </xf>
    <xf numFmtId="0" fontId="21" fillId="12" borderId="44" xfId="3" applyFont="1" applyFill="1" applyBorder="1" applyAlignment="1" applyProtection="1">
      <alignment horizontal="center" vertical="center"/>
      <protection locked="0"/>
    </xf>
    <xf numFmtId="0" fontId="21" fillId="0" borderId="45" xfId="3" applyFont="1" applyBorder="1" applyAlignment="1" applyProtection="1">
      <alignment vertical="center"/>
    </xf>
    <xf numFmtId="0" fontId="14" fillId="0" borderId="0" xfId="3" applyFont="1" applyBorder="1" applyAlignment="1" applyProtection="1">
      <alignment horizontal="right" vertical="center"/>
    </xf>
    <xf numFmtId="0" fontId="3" fillId="0" borderId="0" xfId="3" applyFont="1" applyBorder="1" applyAlignment="1" applyProtection="1">
      <alignment vertical="center" wrapText="1"/>
    </xf>
    <xf numFmtId="0" fontId="7" fillId="0" borderId="4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left" vertical="center" wrapText="1"/>
    </xf>
    <xf numFmtId="0" fontId="6" fillId="0" borderId="47" xfId="2" applyBorder="1"/>
    <xf numFmtId="0" fontId="6" fillId="0" borderId="48" xfId="2" applyBorder="1"/>
    <xf numFmtId="0" fontId="6" fillId="0" borderId="47" xfId="2" applyBorder="1" applyAlignment="1"/>
    <xf numFmtId="0" fontId="6" fillId="0" borderId="48" xfId="2" applyBorder="1" applyAlignment="1"/>
    <xf numFmtId="0" fontId="7" fillId="0" borderId="46" xfId="1" applyFont="1" applyBorder="1" applyAlignment="1">
      <alignment vertical="center" wrapText="1"/>
    </xf>
    <xf numFmtId="0" fontId="6" fillId="0" borderId="47" xfId="1" applyFont="1" applyBorder="1" applyAlignment="1">
      <alignment vertical="center" wrapText="1"/>
    </xf>
    <xf numFmtId="0" fontId="6" fillId="0" borderId="48" xfId="1" applyFont="1" applyBorder="1" applyAlignment="1">
      <alignment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6" fillId="0" borderId="0" xfId="2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6" fillId="0" borderId="46" xfId="1" applyFont="1" applyBorder="1" applyAlignment="1">
      <alignment vertical="center" wrapText="1"/>
    </xf>
    <xf numFmtId="0" fontId="6" fillId="0" borderId="47" xfId="1" applyFont="1" applyBorder="1" applyAlignment="1">
      <alignment vertical="center"/>
    </xf>
    <xf numFmtId="0" fontId="6" fillId="0" borderId="48" xfId="1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13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Border="1" applyAlignment="1">
      <alignment vertical="center"/>
    </xf>
    <xf numFmtId="0" fontId="7" fillId="13" borderId="0" xfId="3" applyFont="1" applyFill="1" applyBorder="1" applyAlignment="1" applyProtection="1">
      <alignment horizontal="left" vertical="center"/>
    </xf>
    <xf numFmtId="0" fontId="3" fillId="0" borderId="0" xfId="3" applyFont="1" applyBorder="1" applyAlignment="1">
      <alignment horizontal="left" vertical="center" wrapText="1"/>
    </xf>
    <xf numFmtId="0" fontId="3" fillId="3" borderId="49" xfId="3" applyFont="1" applyFill="1" applyBorder="1" applyAlignment="1" applyProtection="1">
      <alignment horizontal="left" vertical="top" wrapText="1"/>
      <protection locked="0"/>
    </xf>
    <xf numFmtId="0" fontId="3" fillId="3" borderId="50" xfId="3" applyFont="1" applyFill="1" applyBorder="1" applyAlignment="1" applyProtection="1">
      <alignment horizontal="left" vertical="top"/>
      <protection locked="0"/>
    </xf>
    <xf numFmtId="0" fontId="3" fillId="3" borderId="51" xfId="3" applyFont="1" applyFill="1" applyBorder="1" applyAlignment="1" applyProtection="1">
      <alignment horizontal="left" vertical="top"/>
      <protection locked="0"/>
    </xf>
    <xf numFmtId="0" fontId="3" fillId="3" borderId="45" xfId="3" applyFont="1" applyFill="1" applyBorder="1" applyAlignment="1" applyProtection="1">
      <alignment horizontal="left" vertical="top"/>
      <protection locked="0"/>
    </xf>
    <xf numFmtId="0" fontId="3" fillId="3" borderId="0" xfId="3" applyFont="1" applyFill="1" applyBorder="1" applyAlignment="1" applyProtection="1">
      <alignment horizontal="left" vertical="top"/>
      <protection locked="0"/>
    </xf>
    <xf numFmtId="0" fontId="3" fillId="3" borderId="52" xfId="3" applyFont="1" applyFill="1" applyBorder="1" applyAlignment="1" applyProtection="1">
      <alignment horizontal="left" vertical="top"/>
      <protection locked="0"/>
    </xf>
    <xf numFmtId="0" fontId="3" fillId="3" borderId="53" xfId="3" applyFont="1" applyFill="1" applyBorder="1" applyAlignment="1" applyProtection="1">
      <alignment horizontal="left" vertical="top"/>
      <protection locked="0"/>
    </xf>
    <xf numFmtId="0" fontId="3" fillId="3" borderId="54" xfId="3" applyFont="1" applyFill="1" applyBorder="1" applyAlignment="1" applyProtection="1">
      <alignment horizontal="left" vertical="top"/>
      <protection locked="0"/>
    </xf>
    <xf numFmtId="0" fontId="3" fillId="3" borderId="55" xfId="3" applyFont="1" applyFill="1" applyBorder="1" applyAlignment="1" applyProtection="1">
      <alignment horizontal="left" vertical="top"/>
      <protection locked="0"/>
    </xf>
    <xf numFmtId="0" fontId="10" fillId="0" borderId="6" xfId="3" applyFont="1" applyBorder="1" applyAlignment="1" applyProtection="1">
      <alignment horizontal="center" vertical="center"/>
    </xf>
    <xf numFmtId="0" fontId="27" fillId="3" borderId="44" xfId="3" applyFont="1" applyFill="1" applyBorder="1" applyAlignment="1" applyProtection="1">
      <alignment vertical="center"/>
      <protection locked="0"/>
    </xf>
    <xf numFmtId="0" fontId="3" fillId="0" borderId="0" xfId="0" applyFont="1" applyBorder="1" applyAlignment="1"/>
    <xf numFmtId="0" fontId="0" fillId="0" borderId="0" xfId="0" applyBorder="1" applyAlignment="1"/>
    <xf numFmtId="0" fontId="3" fillId="0" borderId="1" xfId="0" applyFont="1" applyBorder="1" applyAlignment="1"/>
    <xf numFmtId="0" fontId="0" fillId="0" borderId="1" xfId="0" applyBorder="1" applyAlignment="1"/>
    <xf numFmtId="0" fontId="3" fillId="0" borderId="0" xfId="0" applyFont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5" fillId="0" borderId="5" xfId="0" applyFont="1" applyBorder="1" applyAlignment="1">
      <alignment horizontal="right"/>
    </xf>
    <xf numFmtId="0" fontId="4" fillId="0" borderId="57" xfId="0" applyFont="1" applyFill="1" applyBorder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一般" xfId="0" builtinId="0"/>
    <cellStyle name="一般 3" xfId="1"/>
    <cellStyle name="一般_108年度電腦經費預算表_大學校務基金(空表)_1060215修" xfId="2"/>
    <cellStyle name="一般_108年度電腦經費預算表_大學校務基金(空表)_ok" xfId="3"/>
    <cellStyle name="千分位" xfId="4" builtinId="3"/>
    <cellStyle name="千分位_108年度電腦經費預算表_大學校務基金(空表)_ok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424" name="Line 3"/>
        <xdr:cNvSpPr>
          <a:spLocks noChangeShapeType="1"/>
        </xdr:cNvSpPr>
      </xdr:nvSpPr>
      <xdr:spPr bwMode="auto">
        <a:xfrm flipV="1">
          <a:off x="6819900" y="332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425" name="Line 5"/>
        <xdr:cNvSpPr>
          <a:spLocks noChangeShapeType="1"/>
        </xdr:cNvSpPr>
      </xdr:nvSpPr>
      <xdr:spPr bwMode="auto">
        <a:xfrm flipV="1">
          <a:off x="6819900" y="332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7426" name="Line 9"/>
        <xdr:cNvSpPr>
          <a:spLocks noChangeShapeType="1"/>
        </xdr:cNvSpPr>
      </xdr:nvSpPr>
      <xdr:spPr bwMode="auto">
        <a:xfrm flipV="1">
          <a:off x="6819900" y="627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7427" name="Line 12"/>
        <xdr:cNvSpPr>
          <a:spLocks noChangeShapeType="1"/>
        </xdr:cNvSpPr>
      </xdr:nvSpPr>
      <xdr:spPr bwMode="auto">
        <a:xfrm flipV="1">
          <a:off x="6819900" y="399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7428" name="Line 13"/>
        <xdr:cNvSpPr>
          <a:spLocks noChangeShapeType="1"/>
        </xdr:cNvSpPr>
      </xdr:nvSpPr>
      <xdr:spPr bwMode="auto">
        <a:xfrm flipV="1">
          <a:off x="6819900" y="4248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7429" name="Line 14"/>
        <xdr:cNvSpPr>
          <a:spLocks noChangeShapeType="1"/>
        </xdr:cNvSpPr>
      </xdr:nvSpPr>
      <xdr:spPr bwMode="auto">
        <a:xfrm flipV="1">
          <a:off x="6819900" y="476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 macro="" textlink="">
      <xdr:nvSpPr>
        <xdr:cNvPr id="7430" name="Line 17"/>
        <xdr:cNvSpPr>
          <a:spLocks noChangeShapeType="1"/>
        </xdr:cNvSpPr>
      </xdr:nvSpPr>
      <xdr:spPr bwMode="auto">
        <a:xfrm flipV="1">
          <a:off x="6819900" y="9067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7431" name="Line 20"/>
        <xdr:cNvSpPr>
          <a:spLocks noChangeShapeType="1"/>
        </xdr:cNvSpPr>
      </xdr:nvSpPr>
      <xdr:spPr bwMode="auto">
        <a:xfrm flipV="1">
          <a:off x="6819900" y="728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7432" name="Line 22"/>
        <xdr:cNvSpPr>
          <a:spLocks noChangeShapeType="1"/>
        </xdr:cNvSpPr>
      </xdr:nvSpPr>
      <xdr:spPr bwMode="auto">
        <a:xfrm flipV="1">
          <a:off x="6819900" y="982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7433" name="Line 23"/>
        <xdr:cNvSpPr>
          <a:spLocks noChangeShapeType="1"/>
        </xdr:cNvSpPr>
      </xdr:nvSpPr>
      <xdr:spPr bwMode="auto">
        <a:xfrm flipV="1">
          <a:off x="6819900" y="982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7434" name="Line 24"/>
        <xdr:cNvSpPr>
          <a:spLocks noChangeShapeType="1"/>
        </xdr:cNvSpPr>
      </xdr:nvSpPr>
      <xdr:spPr bwMode="auto">
        <a:xfrm flipV="1">
          <a:off x="6819900" y="982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7435" name="Line 25"/>
        <xdr:cNvSpPr>
          <a:spLocks noChangeShapeType="1"/>
        </xdr:cNvSpPr>
      </xdr:nvSpPr>
      <xdr:spPr bwMode="auto">
        <a:xfrm flipV="1">
          <a:off x="6819900" y="982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7436" name="Line 26"/>
        <xdr:cNvSpPr>
          <a:spLocks noChangeShapeType="1"/>
        </xdr:cNvSpPr>
      </xdr:nvSpPr>
      <xdr:spPr bwMode="auto">
        <a:xfrm flipV="1">
          <a:off x="6819900" y="982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437" name="Line 30"/>
        <xdr:cNvSpPr>
          <a:spLocks noChangeShapeType="1"/>
        </xdr:cNvSpPr>
      </xdr:nvSpPr>
      <xdr:spPr bwMode="auto">
        <a:xfrm flipV="1">
          <a:off x="6819900" y="233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438" name="Line 31"/>
        <xdr:cNvSpPr>
          <a:spLocks noChangeShapeType="1"/>
        </xdr:cNvSpPr>
      </xdr:nvSpPr>
      <xdr:spPr bwMode="auto">
        <a:xfrm flipV="1">
          <a:off x="6819900" y="233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>
      <selection sqref="A1:G1"/>
    </sheetView>
  </sheetViews>
  <sheetFormatPr defaultColWidth="8.90625" defaultRowHeight="17"/>
  <cols>
    <col min="1" max="1" width="9.453125" style="37" customWidth="1"/>
    <col min="2" max="2" width="6.26953125" style="37" customWidth="1"/>
    <col min="3" max="3" width="4.453125" style="37" customWidth="1"/>
    <col min="4" max="4" width="16.453125" style="37" customWidth="1"/>
    <col min="5" max="6" width="17.453125" style="37" customWidth="1"/>
    <col min="7" max="7" width="18.453125" style="37" customWidth="1"/>
    <col min="8" max="8" width="38" style="37" customWidth="1"/>
    <col min="9" max="9" width="20.453125" style="37" customWidth="1"/>
    <col min="10" max="16384" width="8.90625" style="37"/>
  </cols>
  <sheetData>
    <row r="1" spans="1:8" s="27" customFormat="1" ht="25">
      <c r="A1" s="185" t="s">
        <v>129</v>
      </c>
      <c r="B1" s="186"/>
      <c r="C1" s="186"/>
      <c r="D1" s="186"/>
      <c r="E1" s="186"/>
      <c r="F1" s="186"/>
      <c r="G1" s="186"/>
    </row>
    <row r="2" spans="1:8" s="27" customFormat="1" ht="25">
      <c r="A2" s="185" t="s">
        <v>17</v>
      </c>
      <c r="B2" s="185"/>
      <c r="C2" s="185"/>
      <c r="D2" s="185"/>
      <c r="E2" s="185"/>
      <c r="F2" s="185"/>
      <c r="G2" s="185"/>
    </row>
    <row r="3" spans="1:8" s="28" customFormat="1" ht="20" thickBot="1">
      <c r="C3" s="187" t="s">
        <v>205</v>
      </c>
      <c r="D3" s="187"/>
      <c r="E3" s="187"/>
      <c r="F3" s="187"/>
      <c r="G3" s="29" t="s">
        <v>0</v>
      </c>
      <c r="H3" s="40"/>
    </row>
    <row r="4" spans="1:8" s="28" customFormat="1" ht="93" customHeight="1" thickBot="1">
      <c r="A4" s="177" t="s">
        <v>36</v>
      </c>
      <c r="B4" s="178"/>
      <c r="C4" s="179"/>
      <c r="D4" s="188"/>
      <c r="E4" s="189"/>
      <c r="F4" s="189"/>
      <c r="G4" s="190"/>
    </row>
    <row r="5" spans="1:8" s="28" customFormat="1" ht="59" thickBot="1">
      <c r="A5" s="180" t="s">
        <v>18</v>
      </c>
      <c r="B5" s="180"/>
      <c r="C5" s="180"/>
      <c r="D5" s="30" t="s">
        <v>206</v>
      </c>
      <c r="E5" s="30" t="s">
        <v>207</v>
      </c>
      <c r="F5" s="30" t="s">
        <v>208</v>
      </c>
      <c r="G5" s="31" t="s">
        <v>209</v>
      </c>
      <c r="H5" s="41"/>
    </row>
    <row r="6" spans="1:8" s="33" customFormat="1" ht="20" thickBot="1">
      <c r="A6" s="172" t="s">
        <v>45</v>
      </c>
      <c r="B6" s="173"/>
      <c r="C6" s="174"/>
      <c r="D6" s="32">
        <f>'1.資訊硬體設備費'!F24</f>
        <v>0</v>
      </c>
      <c r="E6" s="32">
        <v>0</v>
      </c>
      <c r="F6" s="32">
        <v>0</v>
      </c>
      <c r="G6" s="32">
        <f t="shared" ref="G6:G14" si="0">D6-E6</f>
        <v>0</v>
      </c>
      <c r="H6" s="42"/>
    </row>
    <row r="7" spans="1:8" s="33" customFormat="1" ht="20" thickBot="1">
      <c r="A7" s="172" t="s">
        <v>46</v>
      </c>
      <c r="B7" s="173"/>
      <c r="C7" s="174"/>
      <c r="D7" s="32">
        <f>'2.資訊軟體購置費'!F24</f>
        <v>0</v>
      </c>
      <c r="E7" s="32">
        <v>0</v>
      </c>
      <c r="F7" s="32">
        <v>0</v>
      </c>
      <c r="G7" s="32">
        <f t="shared" si="0"/>
        <v>0</v>
      </c>
      <c r="H7" s="42"/>
    </row>
    <row r="8" spans="1:8" s="33" customFormat="1" ht="20" thickBot="1">
      <c r="A8" s="172" t="s">
        <v>47</v>
      </c>
      <c r="B8" s="173"/>
      <c r="C8" s="174"/>
      <c r="D8" s="32">
        <f>'3.資訊系統開發費'!E24</f>
        <v>0</v>
      </c>
      <c r="E8" s="32">
        <v>0</v>
      </c>
      <c r="F8" s="32">
        <v>0</v>
      </c>
      <c r="G8" s="32">
        <f t="shared" si="0"/>
        <v>0</v>
      </c>
      <c r="H8" s="42"/>
    </row>
    <row r="9" spans="1:8" s="33" customFormat="1" ht="20" thickBot="1">
      <c r="A9" s="172" t="s">
        <v>48</v>
      </c>
      <c r="B9" s="173"/>
      <c r="C9" s="174"/>
      <c r="D9" s="32">
        <f>'0.現有設備概況'!H22+'4.資訊操作維護費'!G32</f>
        <v>0</v>
      </c>
      <c r="E9" s="32">
        <v>0</v>
      </c>
      <c r="F9" s="32">
        <v>0</v>
      </c>
      <c r="G9" s="32">
        <f t="shared" si="0"/>
        <v>0</v>
      </c>
      <c r="H9" s="42"/>
    </row>
    <row r="10" spans="1:8" s="33" customFormat="1" ht="20" thickBot="1">
      <c r="A10" s="172" t="s">
        <v>49</v>
      </c>
      <c r="B10" s="173"/>
      <c r="C10" s="174"/>
      <c r="D10" s="32">
        <f>'5.資訊設備租金(含軟硬體)'!G26</f>
        <v>0</v>
      </c>
      <c r="E10" s="32">
        <v>0</v>
      </c>
      <c r="F10" s="32">
        <v>0</v>
      </c>
      <c r="G10" s="32">
        <f t="shared" si="0"/>
        <v>0</v>
      </c>
      <c r="H10" s="42"/>
    </row>
    <row r="11" spans="1:8" s="33" customFormat="1" ht="20" thickBot="1">
      <c r="A11" s="172" t="s">
        <v>50</v>
      </c>
      <c r="B11" s="173"/>
      <c r="C11" s="174" t="s">
        <v>19</v>
      </c>
      <c r="D11" s="32">
        <f>'6.雲端服務費'!F24</f>
        <v>0</v>
      </c>
      <c r="E11" s="32">
        <v>0</v>
      </c>
      <c r="F11" s="32">
        <v>0</v>
      </c>
      <c r="G11" s="32">
        <f t="shared" si="0"/>
        <v>0</v>
      </c>
      <c r="H11" s="42"/>
    </row>
    <row r="12" spans="1:8" s="33" customFormat="1" ht="20" thickBot="1">
      <c r="A12" s="172" t="s">
        <v>134</v>
      </c>
      <c r="B12" s="175"/>
      <c r="C12" s="176"/>
      <c r="D12" s="32">
        <f>'7.小額軟體'!F24</f>
        <v>0</v>
      </c>
      <c r="E12" s="32">
        <v>0</v>
      </c>
      <c r="F12" s="32">
        <v>0</v>
      </c>
      <c r="G12" s="32">
        <f t="shared" si="0"/>
        <v>0</v>
      </c>
      <c r="H12" s="42"/>
    </row>
    <row r="13" spans="1:8" s="33" customFormat="1" ht="20" thickBot="1">
      <c r="A13" s="172" t="s">
        <v>135</v>
      </c>
      <c r="B13" s="173"/>
      <c r="C13" s="174"/>
      <c r="D13" s="32">
        <f>'8.數據通訊費'!F24</f>
        <v>0</v>
      </c>
      <c r="E13" s="32">
        <v>0</v>
      </c>
      <c r="F13" s="32">
        <v>0</v>
      </c>
      <c r="G13" s="32">
        <f t="shared" si="0"/>
        <v>0</v>
      </c>
      <c r="H13" s="42"/>
    </row>
    <row r="14" spans="1:8" s="33" customFormat="1" ht="20" thickBot="1">
      <c r="A14" s="172" t="s">
        <v>51</v>
      </c>
      <c r="B14" s="173"/>
      <c r="C14" s="174" t="s">
        <v>19</v>
      </c>
      <c r="D14" s="32">
        <f>'9.電腦用品及耗材'!F24</f>
        <v>0</v>
      </c>
      <c r="E14" s="32">
        <v>0</v>
      </c>
      <c r="F14" s="32">
        <v>0</v>
      </c>
      <c r="G14" s="32">
        <f t="shared" si="0"/>
        <v>0</v>
      </c>
      <c r="H14" s="42"/>
    </row>
    <row r="15" spans="1:8" s="33" customFormat="1" ht="20" thickBot="1">
      <c r="A15" s="170" t="s">
        <v>22</v>
      </c>
      <c r="B15" s="170"/>
      <c r="C15" s="170"/>
      <c r="D15" s="32">
        <f>SUM(D6:D14)</f>
        <v>0</v>
      </c>
      <c r="E15" s="32">
        <f>SUM(E6:E14)</f>
        <v>0</v>
      </c>
      <c r="F15" s="32">
        <f>SUM(F6:F14)</f>
        <v>0</v>
      </c>
      <c r="G15" s="32">
        <f>SUM(G6:G14)</f>
        <v>0</v>
      </c>
    </row>
    <row r="16" spans="1:8" s="28" customFormat="1" ht="20" thickBot="1">
      <c r="A16" s="170" t="s">
        <v>21</v>
      </c>
      <c r="B16" s="168" t="s">
        <v>52</v>
      </c>
      <c r="C16" s="169"/>
      <c r="D16" s="169"/>
      <c r="E16" s="169"/>
      <c r="F16" s="169"/>
      <c r="G16" s="169"/>
    </row>
    <row r="17" spans="1:7" s="28" customFormat="1" ht="20" thickBot="1">
      <c r="A17" s="171"/>
      <c r="B17" s="168" t="s">
        <v>53</v>
      </c>
      <c r="C17" s="169"/>
      <c r="D17" s="169"/>
      <c r="E17" s="169"/>
      <c r="F17" s="169"/>
      <c r="G17" s="169"/>
    </row>
    <row r="18" spans="1:7" s="28" customFormat="1" ht="24" customHeight="1" thickBot="1">
      <c r="A18" s="171"/>
      <c r="B18" s="168" t="s">
        <v>136</v>
      </c>
      <c r="C18" s="169"/>
      <c r="D18" s="169"/>
      <c r="E18" s="169"/>
      <c r="F18" s="169"/>
      <c r="G18" s="169"/>
    </row>
    <row r="19" spans="1:7" s="28" customFormat="1" ht="26.5" customHeight="1" thickBot="1">
      <c r="A19" s="171"/>
      <c r="B19" s="168" t="s">
        <v>137</v>
      </c>
      <c r="C19" s="169"/>
      <c r="D19" s="169"/>
      <c r="E19" s="169"/>
      <c r="F19" s="169"/>
      <c r="G19" s="169"/>
    </row>
    <row r="20" spans="1:7" s="28" customFormat="1" ht="55.9" customHeight="1" thickBot="1">
      <c r="A20" s="171"/>
      <c r="B20" s="168" t="s">
        <v>138</v>
      </c>
      <c r="C20" s="169"/>
      <c r="D20" s="169"/>
      <c r="E20" s="169"/>
      <c r="F20" s="169"/>
      <c r="G20" s="169"/>
    </row>
    <row r="21" spans="1:7" s="27" customFormat="1" ht="25.9" customHeight="1">
      <c r="A21" s="43"/>
      <c r="B21" s="34"/>
      <c r="C21" s="44"/>
      <c r="D21" s="44"/>
      <c r="E21" s="44"/>
      <c r="F21" s="44"/>
      <c r="G21" s="44"/>
    </row>
    <row r="22" spans="1:7" s="27" customFormat="1" ht="19.5">
      <c r="A22" s="183" t="s">
        <v>139</v>
      </c>
      <c r="B22" s="184"/>
      <c r="C22" s="184"/>
      <c r="D22" s="184"/>
      <c r="E22" s="184"/>
      <c r="F22" s="184"/>
      <c r="G22" s="184"/>
    </row>
    <row r="23" spans="1:7" s="27" customFormat="1" ht="19.5">
      <c r="A23" s="35"/>
      <c r="B23" s="36"/>
      <c r="C23" s="36"/>
      <c r="D23" s="36"/>
      <c r="E23" s="36"/>
      <c r="F23" s="36"/>
      <c r="G23" s="36"/>
    </row>
    <row r="24" spans="1:7" s="27" customFormat="1" ht="19.5">
      <c r="A24" s="183"/>
      <c r="B24" s="184"/>
      <c r="C24" s="184"/>
      <c r="D24" s="184"/>
      <c r="E24" s="184"/>
      <c r="F24" s="184"/>
      <c r="G24" s="184"/>
    </row>
    <row r="25" spans="1:7" s="28" customFormat="1" ht="21.65" customHeight="1"/>
    <row r="26" spans="1:7" s="28" customFormat="1" ht="0.65" hidden="1" customHeight="1">
      <c r="A26" s="181" t="s">
        <v>204</v>
      </c>
      <c r="B26" s="182"/>
      <c r="C26" s="182"/>
      <c r="D26" s="182"/>
      <c r="E26" s="182"/>
      <c r="F26" s="182"/>
      <c r="G26" s="182"/>
    </row>
    <row r="27" spans="1:7" s="27" customFormat="1" ht="28.15" customHeight="1">
      <c r="A27" s="182"/>
      <c r="B27" s="182"/>
      <c r="C27" s="182"/>
      <c r="D27" s="182"/>
      <c r="E27" s="182"/>
      <c r="F27" s="182"/>
      <c r="G27" s="182"/>
    </row>
    <row r="28" spans="1:7">
      <c r="A28" s="182"/>
      <c r="B28" s="182"/>
      <c r="C28" s="182"/>
      <c r="D28" s="182"/>
      <c r="E28" s="182"/>
      <c r="F28" s="182"/>
      <c r="G28" s="182"/>
    </row>
    <row r="29" spans="1:7">
      <c r="A29" s="182"/>
      <c r="B29" s="182"/>
      <c r="C29" s="182"/>
      <c r="D29" s="182"/>
      <c r="E29" s="182"/>
      <c r="F29" s="182"/>
      <c r="G29" s="182"/>
    </row>
    <row r="30" spans="1:7">
      <c r="A30" s="182"/>
      <c r="B30" s="182"/>
      <c r="C30" s="182"/>
      <c r="D30" s="182"/>
      <c r="E30" s="182"/>
      <c r="F30" s="182"/>
      <c r="G30" s="182"/>
    </row>
    <row r="31" spans="1:7">
      <c r="A31" s="182"/>
      <c r="B31" s="182"/>
      <c r="C31" s="182"/>
      <c r="D31" s="182"/>
      <c r="E31" s="182"/>
      <c r="F31" s="182"/>
      <c r="G31" s="182"/>
    </row>
    <row r="32" spans="1:7">
      <c r="A32" s="182"/>
      <c r="B32" s="182"/>
      <c r="C32" s="182"/>
      <c r="D32" s="182"/>
      <c r="E32" s="182"/>
      <c r="F32" s="182"/>
      <c r="G32" s="182"/>
    </row>
    <row r="33" spans="1:7">
      <c r="A33" s="182"/>
      <c r="B33" s="182"/>
      <c r="C33" s="182"/>
      <c r="D33" s="182"/>
      <c r="E33" s="182"/>
      <c r="F33" s="182"/>
      <c r="G33" s="182"/>
    </row>
    <row r="34" spans="1:7">
      <c r="A34" s="182"/>
      <c r="B34" s="182"/>
      <c r="C34" s="182"/>
      <c r="D34" s="182"/>
      <c r="E34" s="182"/>
      <c r="F34" s="182"/>
      <c r="G34" s="182"/>
    </row>
    <row r="35" spans="1:7" ht="100.9" customHeight="1">
      <c r="A35" s="182"/>
      <c r="B35" s="182"/>
      <c r="C35" s="182"/>
      <c r="D35" s="182"/>
      <c r="E35" s="182"/>
      <c r="F35" s="182"/>
      <c r="G35" s="182"/>
    </row>
    <row r="36" spans="1:7" ht="19.5">
      <c r="A36" s="33"/>
    </row>
    <row r="37" spans="1:7" ht="19.5">
      <c r="A37" s="33"/>
    </row>
    <row r="38" spans="1:7" ht="19.5">
      <c r="A38" s="33"/>
    </row>
    <row r="39" spans="1:7" ht="19.5">
      <c r="A39" s="33"/>
    </row>
    <row r="40" spans="1:7" ht="19.5">
      <c r="A40" s="33"/>
    </row>
    <row r="41" spans="1:7" ht="19.5">
      <c r="A41" s="33"/>
    </row>
    <row r="42" spans="1:7" ht="19.5">
      <c r="A42" s="33"/>
    </row>
  </sheetData>
  <mergeCells count="25">
    <mergeCell ref="A26:G35"/>
    <mergeCell ref="B16:G16"/>
    <mergeCell ref="B17:G17"/>
    <mergeCell ref="A22:G22"/>
    <mergeCell ref="A24:G24"/>
    <mergeCell ref="A1:G1"/>
    <mergeCell ref="A2:G2"/>
    <mergeCell ref="A15:C15"/>
    <mergeCell ref="C3:F3"/>
    <mergeCell ref="D4:G4"/>
    <mergeCell ref="A4:C4"/>
    <mergeCell ref="A6:C6"/>
    <mergeCell ref="A7:C7"/>
    <mergeCell ref="A5:C5"/>
    <mergeCell ref="A8:C8"/>
    <mergeCell ref="A9:C9"/>
    <mergeCell ref="B20:G20"/>
    <mergeCell ref="A16:A20"/>
    <mergeCell ref="B18:G18"/>
    <mergeCell ref="A10:C10"/>
    <mergeCell ref="A11:C11"/>
    <mergeCell ref="A13:C13"/>
    <mergeCell ref="A12:C12"/>
    <mergeCell ref="A14:C14"/>
    <mergeCell ref="B19:G19"/>
  </mergeCells>
  <phoneticPr fontId="2" type="noConversion"/>
  <pageMargins left="0.59055118110236227" right="0.39370078740157483" top="0.55118110236220474" bottom="0.1968503937007874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16" zoomScaleNormal="100" workbookViewId="0">
      <selection activeCell="F24" sqref="F24"/>
    </sheetView>
  </sheetViews>
  <sheetFormatPr defaultRowHeight="17"/>
  <cols>
    <col min="1" max="1" width="3.90625" customWidth="1"/>
    <col min="2" max="2" width="22.36328125" customWidth="1"/>
    <col min="3" max="3" width="5.453125" bestFit="1" customWidth="1"/>
    <col min="4" max="4" width="8.6328125" customWidth="1"/>
    <col min="5" max="5" width="5.453125" bestFit="1" customWidth="1"/>
    <col min="6" max="6" width="22.26953125" customWidth="1"/>
    <col min="7" max="7" width="28.6328125" customWidth="1"/>
  </cols>
  <sheetData>
    <row r="1" spans="1:7">
      <c r="A1" s="1" t="s">
        <v>106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5" t="s">
        <v>97</v>
      </c>
    </row>
    <row r="3" spans="1:7" ht="34">
      <c r="A3" s="12" t="s">
        <v>98</v>
      </c>
      <c r="B3" s="13" t="s">
        <v>120</v>
      </c>
      <c r="C3" s="13" t="s">
        <v>99</v>
      </c>
      <c r="D3" s="12" t="s">
        <v>100</v>
      </c>
      <c r="E3" s="12" t="s">
        <v>101</v>
      </c>
      <c r="F3" s="12" t="s">
        <v>102</v>
      </c>
      <c r="G3" s="12" t="s">
        <v>103</v>
      </c>
    </row>
    <row r="4" spans="1:7" ht="37.9" customHeight="1">
      <c r="A4" s="12">
        <v>1</v>
      </c>
      <c r="B4" s="14"/>
      <c r="C4" s="13" t="s">
        <v>99</v>
      </c>
      <c r="D4" s="19"/>
      <c r="E4" s="20"/>
      <c r="F4" s="21"/>
      <c r="G4" s="14"/>
    </row>
    <row r="5" spans="1:7" ht="37.9" customHeight="1">
      <c r="A5" s="12">
        <v>2</v>
      </c>
      <c r="B5" s="14"/>
      <c r="C5" s="13" t="s">
        <v>99</v>
      </c>
      <c r="D5" s="19"/>
      <c r="E5" s="20"/>
      <c r="F5" s="21"/>
      <c r="G5" s="14"/>
    </row>
    <row r="6" spans="1:7" ht="37.9" customHeight="1">
      <c r="A6" s="12">
        <v>3</v>
      </c>
      <c r="B6" s="14"/>
      <c r="C6" s="13" t="s">
        <v>99</v>
      </c>
      <c r="D6" s="19"/>
      <c r="E6" s="20"/>
      <c r="F6" s="21"/>
      <c r="G6" s="14"/>
    </row>
    <row r="7" spans="1:7" ht="37.9" customHeight="1">
      <c r="A7" s="12">
        <v>4</v>
      </c>
      <c r="B7" s="14"/>
      <c r="C7" s="13" t="s">
        <v>99</v>
      </c>
      <c r="D7" s="19"/>
      <c r="E7" s="20"/>
      <c r="F7" s="21"/>
      <c r="G7" s="14"/>
    </row>
    <row r="8" spans="1:7" ht="37.9" customHeight="1">
      <c r="A8" s="12">
        <v>5</v>
      </c>
      <c r="B8" s="14"/>
      <c r="C8" s="13" t="s">
        <v>99</v>
      </c>
      <c r="D8" s="19"/>
      <c r="E8" s="20"/>
      <c r="F8" s="21"/>
      <c r="G8" s="14"/>
    </row>
    <row r="9" spans="1:7" ht="37.9" customHeight="1">
      <c r="A9" s="12">
        <v>6</v>
      </c>
      <c r="B9" s="14"/>
      <c r="C9" s="13" t="s">
        <v>99</v>
      </c>
      <c r="D9" s="19"/>
      <c r="E9" s="20"/>
      <c r="F9" s="21"/>
      <c r="G9" s="14"/>
    </row>
    <row r="10" spans="1:7" ht="37.9" customHeight="1">
      <c r="A10" s="12">
        <v>7</v>
      </c>
      <c r="B10" s="14"/>
      <c r="C10" s="13" t="s">
        <v>99</v>
      </c>
      <c r="D10" s="19"/>
      <c r="E10" s="20"/>
      <c r="F10" s="21"/>
      <c r="G10" s="14"/>
    </row>
    <row r="11" spans="1:7" ht="37.9" customHeight="1">
      <c r="A11" s="12">
        <v>8</v>
      </c>
      <c r="B11" s="14"/>
      <c r="C11" s="13" t="s">
        <v>99</v>
      </c>
      <c r="D11" s="19"/>
      <c r="E11" s="20"/>
      <c r="F11" s="21"/>
      <c r="G11" s="14"/>
    </row>
    <row r="12" spans="1:7" ht="37.9" customHeight="1">
      <c r="A12" s="12">
        <v>9</v>
      </c>
      <c r="B12" s="14"/>
      <c r="C12" s="13" t="s">
        <v>99</v>
      </c>
      <c r="D12" s="19"/>
      <c r="E12" s="20"/>
      <c r="F12" s="21"/>
      <c r="G12" s="14"/>
    </row>
    <row r="13" spans="1:7" ht="37.9" customHeight="1">
      <c r="A13" s="12">
        <v>10</v>
      </c>
      <c r="B13" s="14"/>
      <c r="C13" s="13" t="s">
        <v>99</v>
      </c>
      <c r="D13" s="19"/>
      <c r="E13" s="20"/>
      <c r="F13" s="21"/>
      <c r="G13" s="14"/>
    </row>
    <row r="14" spans="1:7" ht="37.9" customHeight="1">
      <c r="A14" s="12">
        <v>11</v>
      </c>
      <c r="B14" s="14"/>
      <c r="C14" s="13" t="s">
        <v>99</v>
      </c>
      <c r="D14" s="19"/>
      <c r="E14" s="20"/>
      <c r="F14" s="21"/>
      <c r="G14" s="14"/>
    </row>
    <row r="15" spans="1:7" ht="37.9" customHeight="1">
      <c r="A15" s="12">
        <v>12</v>
      </c>
      <c r="B15" s="14"/>
      <c r="C15" s="13" t="s">
        <v>99</v>
      </c>
      <c r="D15" s="19"/>
      <c r="E15" s="20"/>
      <c r="F15" s="21"/>
      <c r="G15" s="14"/>
    </row>
    <row r="16" spans="1:7" ht="37.9" customHeight="1">
      <c r="A16" s="12">
        <v>13</v>
      </c>
      <c r="B16" s="14"/>
      <c r="C16" s="13" t="s">
        <v>99</v>
      </c>
      <c r="D16" s="19"/>
      <c r="E16" s="20"/>
      <c r="F16" s="21"/>
      <c r="G16" s="14"/>
    </row>
    <row r="17" spans="1:7" ht="37.9" customHeight="1">
      <c r="A17" s="12">
        <v>14</v>
      </c>
      <c r="B17" s="14"/>
      <c r="C17" s="13" t="s">
        <v>99</v>
      </c>
      <c r="D17" s="19"/>
      <c r="E17" s="20"/>
      <c r="F17" s="21"/>
      <c r="G17" s="14"/>
    </row>
    <row r="18" spans="1:7" ht="37.9" customHeight="1">
      <c r="A18" s="12">
        <v>15</v>
      </c>
      <c r="B18" s="14"/>
      <c r="C18" s="13" t="s">
        <v>99</v>
      </c>
      <c r="D18" s="19"/>
      <c r="E18" s="20"/>
      <c r="F18" s="21"/>
      <c r="G18" s="14"/>
    </row>
    <row r="19" spans="1:7" ht="37.9" customHeight="1">
      <c r="A19" s="12">
        <v>16</v>
      </c>
      <c r="B19" s="14"/>
      <c r="C19" s="13" t="s">
        <v>99</v>
      </c>
      <c r="D19" s="19"/>
      <c r="E19" s="20"/>
      <c r="F19" s="21"/>
      <c r="G19" s="14"/>
    </row>
    <row r="20" spans="1:7" ht="37.9" customHeight="1">
      <c r="A20" s="12">
        <v>17</v>
      </c>
      <c r="B20" s="14"/>
      <c r="C20" s="13" t="s">
        <v>99</v>
      </c>
      <c r="D20" s="19"/>
      <c r="E20" s="20"/>
      <c r="F20" s="21"/>
      <c r="G20" s="14"/>
    </row>
    <row r="21" spans="1:7" ht="37.9" customHeight="1">
      <c r="A21" s="12">
        <v>18</v>
      </c>
      <c r="B21" s="14"/>
      <c r="C21" s="13" t="s">
        <v>99</v>
      </c>
      <c r="D21" s="19"/>
      <c r="E21" s="20"/>
      <c r="F21" s="21"/>
      <c r="G21" s="14"/>
    </row>
    <row r="22" spans="1:7" ht="37.9" customHeight="1">
      <c r="A22" s="12">
        <v>19</v>
      </c>
      <c r="B22" s="14"/>
      <c r="C22" s="13" t="s">
        <v>99</v>
      </c>
      <c r="D22" s="19"/>
      <c r="E22" s="20"/>
      <c r="F22" s="21"/>
      <c r="G22" s="14"/>
    </row>
    <row r="23" spans="1:7" ht="37.9" customHeight="1">
      <c r="A23" s="12">
        <v>20</v>
      </c>
      <c r="B23" s="14"/>
      <c r="C23" s="13" t="s">
        <v>99</v>
      </c>
      <c r="D23" s="19"/>
      <c r="E23" s="20"/>
      <c r="F23" s="21"/>
      <c r="G23" s="14"/>
    </row>
    <row r="24" spans="1:7" ht="37.5" customHeight="1">
      <c r="A24" s="219" t="s">
        <v>121</v>
      </c>
      <c r="B24" s="220"/>
      <c r="C24" s="8"/>
      <c r="D24" s="20"/>
      <c r="E24" s="20"/>
      <c r="F24" s="21">
        <f>SUM(F4:F23)</f>
        <v>0</v>
      </c>
      <c r="G24" s="14"/>
    </row>
    <row r="25" spans="1:7" ht="19.899999999999999" customHeight="1">
      <c r="A25" s="6" t="s">
        <v>105</v>
      </c>
      <c r="B25" s="10"/>
      <c r="C25" s="10"/>
      <c r="D25" s="2"/>
      <c r="E25" s="2"/>
      <c r="F25" s="2"/>
      <c r="G25" s="2"/>
    </row>
  </sheetData>
  <mergeCells count="1">
    <mergeCell ref="A24:B24"/>
  </mergeCells>
  <phoneticPr fontId="2" type="noConversion"/>
  <pageMargins left="0.75" right="0.75" top="1" bottom="1.24" header="0.5" footer="0.5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/>
  </sheetViews>
  <sheetFormatPr defaultColWidth="8.90625" defaultRowHeight="17"/>
  <cols>
    <col min="1" max="1" width="3.90625" customWidth="1"/>
    <col min="2" max="2" width="22.36328125" customWidth="1"/>
    <col min="3" max="3" width="5.453125" bestFit="1" customWidth="1"/>
    <col min="4" max="4" width="8.6328125" customWidth="1"/>
    <col min="5" max="5" width="5.453125" bestFit="1" customWidth="1"/>
    <col min="6" max="6" width="22.26953125" customWidth="1"/>
    <col min="7" max="7" width="28.6328125" customWidth="1"/>
    <col min="8" max="16384" width="8.90625" style="46"/>
  </cols>
  <sheetData>
    <row r="1" spans="1:7">
      <c r="A1" s="1" t="s">
        <v>203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5" t="s">
        <v>97</v>
      </c>
    </row>
    <row r="3" spans="1:7" ht="34">
      <c r="A3" s="12" t="s">
        <v>98</v>
      </c>
      <c r="B3" s="13" t="s">
        <v>120</v>
      </c>
      <c r="C3" s="13" t="s">
        <v>99</v>
      </c>
      <c r="D3" s="12" t="s">
        <v>100</v>
      </c>
      <c r="E3" s="12" t="s">
        <v>101</v>
      </c>
      <c r="F3" s="12" t="s">
        <v>102</v>
      </c>
      <c r="G3" s="12" t="s">
        <v>103</v>
      </c>
    </row>
    <row r="4" spans="1:7" ht="34">
      <c r="A4" s="12">
        <v>1</v>
      </c>
      <c r="B4" s="14"/>
      <c r="C4" s="13" t="s">
        <v>99</v>
      </c>
      <c r="D4" s="19"/>
      <c r="E4" s="20"/>
      <c r="F4" s="21"/>
      <c r="G4" s="14"/>
    </row>
    <row r="5" spans="1:7" ht="34">
      <c r="A5" s="12">
        <v>2</v>
      </c>
      <c r="B5" s="14"/>
      <c r="C5" s="13" t="s">
        <v>99</v>
      </c>
      <c r="D5" s="19"/>
      <c r="E5" s="20"/>
      <c r="F5" s="21"/>
      <c r="G5" s="14"/>
    </row>
    <row r="6" spans="1:7" ht="34">
      <c r="A6" s="12">
        <v>3</v>
      </c>
      <c r="B6" s="14"/>
      <c r="C6" s="13" t="s">
        <v>99</v>
      </c>
      <c r="D6" s="19"/>
      <c r="E6" s="20"/>
      <c r="F6" s="21"/>
      <c r="G6" s="14"/>
    </row>
    <row r="7" spans="1:7" ht="34">
      <c r="A7" s="12">
        <v>4</v>
      </c>
      <c r="B7" s="14"/>
      <c r="C7" s="13" t="s">
        <v>99</v>
      </c>
      <c r="D7" s="19"/>
      <c r="E7" s="20"/>
      <c r="F7" s="21"/>
      <c r="G7" s="14"/>
    </row>
    <row r="8" spans="1:7" ht="34">
      <c r="A8" s="12">
        <v>5</v>
      </c>
      <c r="B8" s="14"/>
      <c r="C8" s="13" t="s">
        <v>99</v>
      </c>
      <c r="D8" s="19"/>
      <c r="E8" s="20"/>
      <c r="F8" s="21"/>
      <c r="G8" s="14"/>
    </row>
    <row r="9" spans="1:7" ht="34">
      <c r="A9" s="12">
        <v>6</v>
      </c>
      <c r="B9" s="14"/>
      <c r="C9" s="13" t="s">
        <v>99</v>
      </c>
      <c r="D9" s="19"/>
      <c r="E9" s="20"/>
      <c r="F9" s="21"/>
      <c r="G9" s="14"/>
    </row>
    <row r="10" spans="1:7" ht="34">
      <c r="A10" s="12">
        <v>7</v>
      </c>
      <c r="B10" s="14"/>
      <c r="C10" s="13" t="s">
        <v>99</v>
      </c>
      <c r="D10" s="19"/>
      <c r="E10" s="20"/>
      <c r="F10" s="21"/>
      <c r="G10" s="14"/>
    </row>
    <row r="11" spans="1:7" ht="34">
      <c r="A11" s="12">
        <v>8</v>
      </c>
      <c r="B11" s="14"/>
      <c r="C11" s="13" t="s">
        <v>99</v>
      </c>
      <c r="D11" s="19"/>
      <c r="E11" s="20"/>
      <c r="F11" s="21"/>
      <c r="G11" s="14"/>
    </row>
    <row r="12" spans="1:7" ht="34">
      <c r="A12" s="12">
        <v>9</v>
      </c>
      <c r="B12" s="14"/>
      <c r="C12" s="13" t="s">
        <v>99</v>
      </c>
      <c r="D12" s="19"/>
      <c r="E12" s="20"/>
      <c r="F12" s="21"/>
      <c r="G12" s="14"/>
    </row>
    <row r="13" spans="1:7" ht="34">
      <c r="A13" s="12">
        <v>10</v>
      </c>
      <c r="B13" s="14"/>
      <c r="C13" s="13" t="s">
        <v>99</v>
      </c>
      <c r="D13" s="19"/>
      <c r="E13" s="20"/>
      <c r="F13" s="21"/>
      <c r="G13" s="14"/>
    </row>
    <row r="14" spans="1:7" ht="34">
      <c r="A14" s="12">
        <v>11</v>
      </c>
      <c r="B14" s="14"/>
      <c r="C14" s="13" t="s">
        <v>99</v>
      </c>
      <c r="D14" s="19"/>
      <c r="E14" s="20"/>
      <c r="F14" s="21"/>
      <c r="G14" s="14"/>
    </row>
    <row r="15" spans="1:7" ht="34">
      <c r="A15" s="12">
        <v>12</v>
      </c>
      <c r="B15" s="14"/>
      <c r="C15" s="13" t="s">
        <v>99</v>
      </c>
      <c r="D15" s="19"/>
      <c r="E15" s="20"/>
      <c r="F15" s="21"/>
      <c r="G15" s="14"/>
    </row>
    <row r="16" spans="1:7" ht="34">
      <c r="A16" s="12">
        <v>13</v>
      </c>
      <c r="B16" s="14"/>
      <c r="C16" s="13" t="s">
        <v>99</v>
      </c>
      <c r="D16" s="19"/>
      <c r="E16" s="20"/>
      <c r="F16" s="21"/>
      <c r="G16" s="14"/>
    </row>
    <row r="17" spans="1:7" ht="34">
      <c r="A17" s="12">
        <v>14</v>
      </c>
      <c r="B17" s="14"/>
      <c r="C17" s="13" t="s">
        <v>99</v>
      </c>
      <c r="D17" s="19"/>
      <c r="E17" s="20"/>
      <c r="F17" s="21"/>
      <c r="G17" s="14"/>
    </row>
    <row r="18" spans="1:7" ht="34">
      <c r="A18" s="12">
        <v>15</v>
      </c>
      <c r="B18" s="14"/>
      <c r="C18" s="13" t="s">
        <v>99</v>
      </c>
      <c r="D18" s="19"/>
      <c r="E18" s="20"/>
      <c r="F18" s="21"/>
      <c r="G18" s="14"/>
    </row>
    <row r="19" spans="1:7" ht="34">
      <c r="A19" s="12">
        <v>16</v>
      </c>
      <c r="B19" s="14"/>
      <c r="C19" s="13" t="s">
        <v>99</v>
      </c>
      <c r="D19" s="19"/>
      <c r="E19" s="20"/>
      <c r="F19" s="21"/>
      <c r="G19" s="14"/>
    </row>
    <row r="20" spans="1:7" ht="34">
      <c r="A20" s="12">
        <v>17</v>
      </c>
      <c r="B20" s="14"/>
      <c r="C20" s="13" t="s">
        <v>99</v>
      </c>
      <c r="D20" s="19"/>
      <c r="E20" s="20"/>
      <c r="F20" s="21"/>
      <c r="G20" s="14"/>
    </row>
    <row r="21" spans="1:7" ht="34">
      <c r="A21" s="12">
        <v>18</v>
      </c>
      <c r="B21" s="14"/>
      <c r="C21" s="13" t="s">
        <v>99</v>
      </c>
      <c r="D21" s="19"/>
      <c r="E21" s="20"/>
      <c r="F21" s="21"/>
      <c r="G21" s="14"/>
    </row>
    <row r="22" spans="1:7" ht="34">
      <c r="A22" s="12">
        <v>19</v>
      </c>
      <c r="B22" s="14"/>
      <c r="C22" s="13" t="s">
        <v>99</v>
      </c>
      <c r="D22" s="19"/>
      <c r="E22" s="20"/>
      <c r="F22" s="21"/>
      <c r="G22" s="14"/>
    </row>
    <row r="23" spans="1:7" ht="34">
      <c r="A23" s="12">
        <v>20</v>
      </c>
      <c r="B23" s="14"/>
      <c r="C23" s="13" t="s">
        <v>99</v>
      </c>
      <c r="D23" s="19"/>
      <c r="E23" s="20"/>
      <c r="F23" s="21"/>
      <c r="G23" s="14"/>
    </row>
    <row r="24" spans="1:7" ht="16.149999999999999" customHeight="1">
      <c r="A24" s="219" t="s">
        <v>121</v>
      </c>
      <c r="B24" s="220"/>
      <c r="C24" s="8"/>
      <c r="D24" s="20"/>
      <c r="E24" s="20"/>
      <c r="F24" s="21">
        <f>SUM(F4:F23)</f>
        <v>0</v>
      </c>
      <c r="G24" s="14"/>
    </row>
    <row r="25" spans="1:7">
      <c r="A25" s="6" t="s">
        <v>105</v>
      </c>
      <c r="B25" s="10"/>
      <c r="C25" s="10"/>
      <c r="D25" s="2"/>
      <c r="E25" s="2"/>
      <c r="F25" s="2"/>
      <c r="G25" s="2"/>
    </row>
  </sheetData>
  <mergeCells count="1">
    <mergeCell ref="A24:B24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3" zoomScaleNormal="100" workbookViewId="0">
      <selection activeCell="F24" sqref="F24"/>
    </sheetView>
  </sheetViews>
  <sheetFormatPr defaultRowHeight="17"/>
  <cols>
    <col min="1" max="1" width="3.453125" customWidth="1"/>
    <col min="2" max="2" width="19.453125" customWidth="1"/>
    <col min="3" max="3" width="19.08984375" customWidth="1"/>
    <col min="4" max="4" width="8.6328125" customWidth="1"/>
    <col min="5" max="5" width="8.7265625" customWidth="1"/>
    <col min="6" max="6" width="21.90625" customWidth="1"/>
  </cols>
  <sheetData>
    <row r="1" spans="1:6">
      <c r="A1" s="1" t="s">
        <v>132</v>
      </c>
      <c r="B1" s="1"/>
    </row>
    <row r="2" spans="1:6">
      <c r="F2" s="15" t="s">
        <v>0</v>
      </c>
    </row>
    <row r="3" spans="1:6" s="9" customFormat="1" ht="34">
      <c r="A3" s="13" t="s">
        <v>3</v>
      </c>
      <c r="B3" s="13" t="s">
        <v>13</v>
      </c>
      <c r="C3" s="13" t="s">
        <v>4</v>
      </c>
      <c r="D3" s="13" t="s">
        <v>8</v>
      </c>
      <c r="E3" s="13" t="s">
        <v>1</v>
      </c>
      <c r="F3" s="13" t="s">
        <v>7</v>
      </c>
    </row>
    <row r="4" spans="1:6" ht="27.75" customHeight="1">
      <c r="A4" s="12">
        <v>1</v>
      </c>
      <c r="B4" s="14"/>
      <c r="C4" s="25"/>
      <c r="D4" s="24"/>
      <c r="E4" s="24"/>
      <c r="F4" s="24"/>
    </row>
    <row r="5" spans="1:6" ht="27.75" customHeight="1">
      <c r="A5" s="12">
        <v>2</v>
      </c>
      <c r="B5" s="14"/>
      <c r="C5" s="25"/>
      <c r="D5" s="24"/>
      <c r="E5" s="24"/>
      <c r="F5" s="24"/>
    </row>
    <row r="6" spans="1:6" ht="27.75" customHeight="1">
      <c r="A6" s="12">
        <v>3</v>
      </c>
      <c r="B6" s="14"/>
      <c r="C6" s="25"/>
      <c r="D6" s="24"/>
      <c r="E6" s="24"/>
      <c r="F6" s="24"/>
    </row>
    <row r="7" spans="1:6" ht="27.75" customHeight="1">
      <c r="A7" s="12">
        <v>4</v>
      </c>
      <c r="B7" s="14"/>
      <c r="C7" s="25"/>
      <c r="D7" s="24"/>
      <c r="E7" s="24"/>
      <c r="F7" s="24"/>
    </row>
    <row r="8" spans="1:6" ht="27.75" customHeight="1">
      <c r="A8" s="12">
        <v>5</v>
      </c>
      <c r="B8" s="14"/>
      <c r="C8" s="25"/>
      <c r="D8" s="24"/>
      <c r="E8" s="24"/>
      <c r="F8" s="24"/>
    </row>
    <row r="9" spans="1:6" ht="27.75" customHeight="1">
      <c r="A9" s="12">
        <v>6</v>
      </c>
      <c r="B9" s="14"/>
      <c r="C9" s="25"/>
      <c r="D9" s="24"/>
      <c r="E9" s="24"/>
      <c r="F9" s="24"/>
    </row>
    <row r="10" spans="1:6" ht="27.75" customHeight="1">
      <c r="A10" s="12">
        <v>7</v>
      </c>
      <c r="B10" s="14"/>
      <c r="C10" s="25"/>
      <c r="D10" s="24"/>
      <c r="E10" s="24"/>
      <c r="F10" s="24"/>
    </row>
    <row r="11" spans="1:6" ht="27.75" customHeight="1">
      <c r="A11" s="12">
        <v>8</v>
      </c>
      <c r="B11" s="14"/>
      <c r="C11" s="25"/>
      <c r="D11" s="24"/>
      <c r="E11" s="24"/>
      <c r="F11" s="24"/>
    </row>
    <row r="12" spans="1:6" ht="27.75" customHeight="1">
      <c r="A12" s="12">
        <v>9</v>
      </c>
      <c r="B12" s="14"/>
      <c r="C12" s="25"/>
      <c r="D12" s="24"/>
      <c r="E12" s="24"/>
      <c r="F12" s="24"/>
    </row>
    <row r="13" spans="1:6" ht="27.75" customHeight="1">
      <c r="A13" s="12">
        <v>10</v>
      </c>
      <c r="B13" s="14"/>
      <c r="C13" s="25"/>
      <c r="D13" s="24"/>
      <c r="E13" s="24"/>
      <c r="F13" s="24"/>
    </row>
    <row r="14" spans="1:6" ht="27.75" customHeight="1">
      <c r="A14" s="12">
        <v>11</v>
      </c>
      <c r="B14" s="14"/>
      <c r="C14" s="25"/>
      <c r="D14" s="24"/>
      <c r="E14" s="24"/>
      <c r="F14" s="24"/>
    </row>
    <row r="15" spans="1:6" ht="27.75" customHeight="1">
      <c r="A15" s="12">
        <v>12</v>
      </c>
      <c r="B15" s="14"/>
      <c r="C15" s="25"/>
      <c r="D15" s="24"/>
      <c r="E15" s="24"/>
      <c r="F15" s="24"/>
    </row>
    <row r="16" spans="1:6" ht="27.75" customHeight="1">
      <c r="A16" s="12">
        <v>13</v>
      </c>
      <c r="B16" s="14"/>
      <c r="C16" s="25"/>
      <c r="D16" s="24"/>
      <c r="E16" s="24"/>
      <c r="F16" s="24"/>
    </row>
    <row r="17" spans="1:6" ht="27.75" customHeight="1">
      <c r="A17" s="12">
        <v>14</v>
      </c>
      <c r="B17" s="14"/>
      <c r="C17" s="25"/>
      <c r="D17" s="24"/>
      <c r="E17" s="24"/>
      <c r="F17" s="24"/>
    </row>
    <row r="18" spans="1:6" ht="27.75" customHeight="1">
      <c r="A18" s="12">
        <v>15</v>
      </c>
      <c r="B18" s="14"/>
      <c r="C18" s="25"/>
      <c r="D18" s="24"/>
      <c r="E18" s="24"/>
      <c r="F18" s="24"/>
    </row>
    <row r="19" spans="1:6" ht="27.75" customHeight="1">
      <c r="A19" s="12">
        <v>16</v>
      </c>
      <c r="B19" s="14"/>
      <c r="C19" s="25"/>
      <c r="D19" s="24"/>
      <c r="E19" s="24"/>
      <c r="F19" s="24"/>
    </row>
    <row r="20" spans="1:6" ht="27.75" customHeight="1">
      <c r="A20" s="12">
        <v>17</v>
      </c>
      <c r="B20" s="14"/>
      <c r="C20" s="25"/>
      <c r="D20" s="24"/>
      <c r="E20" s="24"/>
      <c r="F20" s="24"/>
    </row>
    <row r="21" spans="1:6" ht="27.75" customHeight="1">
      <c r="A21" s="12">
        <v>18</v>
      </c>
      <c r="B21" s="14"/>
      <c r="C21" s="25"/>
      <c r="D21" s="24"/>
      <c r="E21" s="24"/>
      <c r="F21" s="24"/>
    </row>
    <row r="22" spans="1:6" ht="27.75" customHeight="1">
      <c r="A22" s="12">
        <v>19</v>
      </c>
      <c r="B22" s="14"/>
      <c r="C22" s="25"/>
      <c r="D22" s="24"/>
      <c r="E22" s="24"/>
      <c r="F22" s="24"/>
    </row>
    <row r="23" spans="1:6" ht="27.75" customHeight="1">
      <c r="A23" s="12">
        <v>20</v>
      </c>
      <c r="B23" s="14"/>
      <c r="C23" s="25"/>
      <c r="D23" s="24"/>
      <c r="E23" s="24"/>
      <c r="F23" s="24"/>
    </row>
    <row r="24" spans="1:6" ht="27.75" customHeight="1">
      <c r="A24" s="228" t="s">
        <v>30</v>
      </c>
      <c r="B24" s="229"/>
      <c r="C24" s="3"/>
      <c r="D24" s="24"/>
      <c r="E24" s="24"/>
      <c r="F24" s="24">
        <f>SUM(F4:F23)</f>
        <v>0</v>
      </c>
    </row>
    <row r="25" spans="1:6">
      <c r="A25" s="6" t="s">
        <v>31</v>
      </c>
    </row>
  </sheetData>
  <mergeCells count="1">
    <mergeCell ref="A24:B2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3" zoomScaleNormal="100" workbookViewId="0">
      <selection activeCell="F24" sqref="F24"/>
    </sheetView>
  </sheetViews>
  <sheetFormatPr defaultRowHeight="17"/>
  <cols>
    <col min="1" max="1" width="3.453125" customWidth="1"/>
    <col min="2" max="2" width="21.26953125" customWidth="1"/>
    <col min="3" max="3" width="21.453125" customWidth="1"/>
    <col min="4" max="4" width="8.6328125" customWidth="1"/>
    <col min="5" max="5" width="5.453125" bestFit="1" customWidth="1"/>
    <col min="6" max="7" width="21.7265625" customWidth="1"/>
  </cols>
  <sheetData>
    <row r="1" spans="1:6">
      <c r="A1" s="1" t="s">
        <v>131</v>
      </c>
      <c r="B1" s="1"/>
    </row>
    <row r="2" spans="1:6">
      <c r="F2" s="15" t="s">
        <v>0</v>
      </c>
    </row>
    <row r="3" spans="1:6" s="9" customFormat="1" ht="34">
      <c r="A3" s="13" t="s">
        <v>3</v>
      </c>
      <c r="B3" s="13" t="s">
        <v>13</v>
      </c>
      <c r="C3" s="13" t="s">
        <v>4</v>
      </c>
      <c r="D3" s="13" t="s">
        <v>8</v>
      </c>
      <c r="E3" s="13" t="s">
        <v>1</v>
      </c>
      <c r="F3" s="13" t="s">
        <v>7</v>
      </c>
    </row>
    <row r="4" spans="1:6" ht="27.75" customHeight="1">
      <c r="A4" s="12">
        <v>1</v>
      </c>
      <c r="B4" s="14"/>
      <c r="C4" s="25"/>
      <c r="D4" s="24"/>
      <c r="E4" s="24"/>
      <c r="F4" s="24"/>
    </row>
    <row r="5" spans="1:6" ht="27.75" customHeight="1">
      <c r="A5" s="12">
        <v>2</v>
      </c>
      <c r="B5" s="14"/>
      <c r="C5" s="25"/>
      <c r="D5" s="24"/>
      <c r="E5" s="24"/>
      <c r="F5" s="24"/>
    </row>
    <row r="6" spans="1:6" ht="27.75" customHeight="1">
      <c r="A6" s="12">
        <v>3</v>
      </c>
      <c r="B6" s="14"/>
      <c r="C6" s="25"/>
      <c r="D6" s="24"/>
      <c r="E6" s="24"/>
      <c r="F6" s="24"/>
    </row>
    <row r="7" spans="1:6" ht="27.75" customHeight="1">
      <c r="A7" s="12">
        <v>4</v>
      </c>
      <c r="B7" s="14"/>
      <c r="C7" s="25"/>
      <c r="D7" s="24"/>
      <c r="E7" s="24"/>
      <c r="F7" s="24"/>
    </row>
    <row r="8" spans="1:6" ht="27.75" customHeight="1">
      <c r="A8" s="12">
        <v>5</v>
      </c>
      <c r="B8" s="14"/>
      <c r="C8" s="25"/>
      <c r="D8" s="24"/>
      <c r="E8" s="24"/>
      <c r="F8" s="24"/>
    </row>
    <row r="9" spans="1:6" ht="27.75" customHeight="1">
      <c r="A9" s="12">
        <v>6</v>
      </c>
      <c r="B9" s="14"/>
      <c r="C9" s="25"/>
      <c r="D9" s="24"/>
      <c r="E9" s="24"/>
      <c r="F9" s="24"/>
    </row>
    <row r="10" spans="1:6" ht="27.75" customHeight="1">
      <c r="A10" s="12">
        <v>7</v>
      </c>
      <c r="B10" s="14"/>
      <c r="C10" s="25"/>
      <c r="D10" s="24"/>
      <c r="E10" s="24"/>
      <c r="F10" s="24"/>
    </row>
    <row r="11" spans="1:6" ht="27.75" customHeight="1">
      <c r="A11" s="12">
        <v>8</v>
      </c>
      <c r="B11" s="14"/>
      <c r="C11" s="25"/>
      <c r="D11" s="24"/>
      <c r="E11" s="24"/>
      <c r="F11" s="24"/>
    </row>
    <row r="12" spans="1:6" ht="27.75" customHeight="1">
      <c r="A12" s="12">
        <v>9</v>
      </c>
      <c r="B12" s="14"/>
      <c r="C12" s="25"/>
      <c r="D12" s="24"/>
      <c r="E12" s="24"/>
      <c r="F12" s="24"/>
    </row>
    <row r="13" spans="1:6" ht="27.75" customHeight="1">
      <c r="A13" s="12">
        <v>10</v>
      </c>
      <c r="B13" s="14"/>
      <c r="C13" s="25"/>
      <c r="D13" s="24"/>
      <c r="E13" s="24"/>
      <c r="F13" s="24"/>
    </row>
    <row r="14" spans="1:6" ht="27.75" customHeight="1">
      <c r="A14" s="12">
        <v>11</v>
      </c>
      <c r="B14" s="14"/>
      <c r="C14" s="25"/>
      <c r="D14" s="24"/>
      <c r="E14" s="24"/>
      <c r="F14" s="24"/>
    </row>
    <row r="15" spans="1:6" ht="27.75" customHeight="1">
      <c r="A15" s="12">
        <v>12</v>
      </c>
      <c r="B15" s="14"/>
      <c r="C15" s="25"/>
      <c r="D15" s="24"/>
      <c r="E15" s="24"/>
      <c r="F15" s="24"/>
    </row>
    <row r="16" spans="1:6" ht="27.75" customHeight="1">
      <c r="A16" s="12">
        <v>13</v>
      </c>
      <c r="B16" s="14"/>
      <c r="C16" s="25"/>
      <c r="D16" s="24"/>
      <c r="E16" s="24"/>
      <c r="F16" s="24"/>
    </row>
    <row r="17" spans="1:6" ht="27.75" customHeight="1">
      <c r="A17" s="12">
        <v>14</v>
      </c>
      <c r="B17" s="14"/>
      <c r="C17" s="25"/>
      <c r="D17" s="24"/>
      <c r="E17" s="24"/>
      <c r="F17" s="24"/>
    </row>
    <row r="18" spans="1:6" ht="27.75" customHeight="1">
      <c r="A18" s="12">
        <v>15</v>
      </c>
      <c r="B18" s="14"/>
      <c r="C18" s="25"/>
      <c r="D18" s="24"/>
      <c r="E18" s="24"/>
      <c r="F18" s="24"/>
    </row>
    <row r="19" spans="1:6" ht="27.75" customHeight="1">
      <c r="A19" s="12">
        <v>16</v>
      </c>
      <c r="B19" s="14"/>
      <c r="C19" s="25"/>
      <c r="D19" s="24"/>
      <c r="E19" s="24"/>
      <c r="F19" s="24"/>
    </row>
    <row r="20" spans="1:6" ht="27.75" customHeight="1">
      <c r="A20" s="12">
        <v>17</v>
      </c>
      <c r="B20" s="14"/>
      <c r="C20" s="25"/>
      <c r="D20" s="24"/>
      <c r="E20" s="24"/>
      <c r="F20" s="24"/>
    </row>
    <row r="21" spans="1:6" ht="27.75" customHeight="1">
      <c r="A21" s="12">
        <v>18</v>
      </c>
      <c r="B21" s="14"/>
      <c r="C21" s="25"/>
      <c r="D21" s="24"/>
      <c r="E21" s="24"/>
      <c r="F21" s="24"/>
    </row>
    <row r="22" spans="1:6" ht="27.75" customHeight="1">
      <c r="A22" s="12">
        <v>19</v>
      </c>
      <c r="B22" s="14"/>
      <c r="C22" s="25"/>
      <c r="D22" s="24"/>
      <c r="E22" s="24"/>
      <c r="F22" s="24"/>
    </row>
    <row r="23" spans="1:6" ht="27.75" customHeight="1">
      <c r="A23" s="12">
        <v>20</v>
      </c>
      <c r="B23" s="14"/>
      <c r="C23" s="25"/>
      <c r="D23" s="24"/>
      <c r="E23" s="24"/>
      <c r="F23" s="24"/>
    </row>
    <row r="24" spans="1:6" ht="27.75" customHeight="1">
      <c r="A24" s="228" t="s">
        <v>30</v>
      </c>
      <c r="B24" s="229"/>
      <c r="C24" s="3"/>
      <c r="D24" s="24"/>
      <c r="E24" s="24"/>
      <c r="F24" s="24">
        <f>SUM(F4:F23)</f>
        <v>0</v>
      </c>
    </row>
    <row r="25" spans="1:6">
      <c r="A25" s="6" t="s">
        <v>31</v>
      </c>
    </row>
  </sheetData>
  <mergeCells count="1">
    <mergeCell ref="A24:B2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40" workbookViewId="0">
      <selection activeCell="A23" sqref="A23"/>
    </sheetView>
  </sheetViews>
  <sheetFormatPr defaultColWidth="8.90625" defaultRowHeight="17"/>
  <cols>
    <col min="1" max="1" width="40" style="46" customWidth="1"/>
    <col min="2" max="2" width="3.90625" style="46" customWidth="1"/>
    <col min="3" max="5" width="17.90625" style="46" customWidth="1"/>
    <col min="6" max="6" width="17.08984375" style="46" customWidth="1"/>
    <col min="7" max="7" width="11.6328125" style="46" hidden="1" customWidth="1"/>
    <col min="8" max="8" width="10" style="46" customWidth="1"/>
    <col min="9" max="16384" width="8.90625" style="46"/>
  </cols>
  <sheetData>
    <row r="1" spans="1:7" ht="21" customHeight="1">
      <c r="A1" s="193" t="s">
        <v>140</v>
      </c>
      <c r="B1" s="194"/>
      <c r="C1" s="194"/>
      <c r="D1" s="194"/>
      <c r="E1" s="194"/>
      <c r="F1" s="194"/>
      <c r="G1" s="194"/>
    </row>
    <row r="2" spans="1:7" ht="21" customHeight="1">
      <c r="A2" s="193" t="s">
        <v>54</v>
      </c>
      <c r="B2" s="193"/>
      <c r="C2" s="193"/>
      <c r="D2" s="193"/>
      <c r="E2" s="193"/>
      <c r="F2" s="193"/>
      <c r="G2" s="193"/>
    </row>
    <row r="3" spans="1:7" ht="21" customHeight="1">
      <c r="A3" s="47"/>
      <c r="B3" s="47"/>
      <c r="C3" s="195" t="s">
        <v>141</v>
      </c>
      <c r="D3" s="195"/>
      <c r="E3" s="48"/>
      <c r="F3" s="49" t="s">
        <v>0</v>
      </c>
      <c r="G3" s="45"/>
    </row>
    <row r="4" spans="1:7" ht="21" customHeight="1">
      <c r="A4" s="47"/>
      <c r="B4" s="47"/>
      <c r="C4" s="50"/>
      <c r="D4" s="50"/>
      <c r="E4" s="51" t="s">
        <v>43</v>
      </c>
      <c r="F4" s="49"/>
      <c r="G4" s="45"/>
    </row>
    <row r="5" spans="1:7" ht="36" customHeight="1">
      <c r="A5" s="52" t="s">
        <v>55</v>
      </c>
      <c r="B5" s="53" t="s">
        <v>56</v>
      </c>
      <c r="C5" s="54" t="s">
        <v>57</v>
      </c>
      <c r="D5" s="55" t="s">
        <v>58</v>
      </c>
      <c r="E5" s="56" t="s">
        <v>59</v>
      </c>
      <c r="F5" s="57" t="s">
        <v>60</v>
      </c>
      <c r="G5" s="58" t="s">
        <v>61</v>
      </c>
    </row>
    <row r="6" spans="1:7" ht="20.25" customHeight="1">
      <c r="A6" s="59" t="s">
        <v>62</v>
      </c>
      <c r="B6" s="60"/>
      <c r="C6" s="61"/>
      <c r="D6" s="61"/>
      <c r="E6" s="61"/>
      <c r="F6" s="61" t="s">
        <v>63</v>
      </c>
      <c r="G6" s="62" t="s">
        <v>64</v>
      </c>
    </row>
    <row r="7" spans="1:7" ht="24" customHeight="1">
      <c r="A7" s="63" t="s">
        <v>65</v>
      </c>
      <c r="B7" s="64" t="s">
        <v>66</v>
      </c>
      <c r="C7" s="65"/>
      <c r="D7" s="65"/>
      <c r="E7" s="65"/>
      <c r="F7" s="66"/>
      <c r="G7" s="67"/>
    </row>
    <row r="8" spans="1:7" ht="20.25" customHeight="1">
      <c r="A8" s="68" t="s">
        <v>67</v>
      </c>
      <c r="B8" s="64" t="s">
        <v>66</v>
      </c>
      <c r="C8" s="65"/>
      <c r="D8" s="65"/>
      <c r="E8" s="65"/>
      <c r="F8" s="66"/>
      <c r="G8" s="67"/>
    </row>
    <row r="9" spans="1:7" ht="19.5">
      <c r="A9" s="68" t="s">
        <v>68</v>
      </c>
      <c r="B9" s="64" t="s">
        <v>66</v>
      </c>
      <c r="C9" s="65"/>
      <c r="D9" s="65"/>
      <c r="E9" s="65"/>
      <c r="F9" s="66"/>
      <c r="G9" s="66"/>
    </row>
    <row r="10" spans="1:7" ht="19.5">
      <c r="A10" s="68" t="s">
        <v>69</v>
      </c>
      <c r="B10" s="64" t="s">
        <v>66</v>
      </c>
      <c r="C10" s="65"/>
      <c r="D10" s="65"/>
      <c r="E10" s="65"/>
      <c r="F10" s="66"/>
      <c r="G10" s="66"/>
    </row>
    <row r="11" spans="1:7" ht="19.5">
      <c r="A11" s="68" t="s">
        <v>70</v>
      </c>
      <c r="B11" s="64" t="s">
        <v>66</v>
      </c>
      <c r="C11" s="65"/>
      <c r="D11" s="65"/>
      <c r="E11" s="65"/>
      <c r="F11" s="66"/>
      <c r="G11" s="66"/>
    </row>
    <row r="12" spans="1:7" ht="19.5">
      <c r="A12" s="68" t="s">
        <v>71</v>
      </c>
      <c r="B12" s="64" t="s">
        <v>66</v>
      </c>
      <c r="C12" s="65"/>
      <c r="D12" s="65"/>
      <c r="E12" s="65"/>
      <c r="F12" s="66"/>
      <c r="G12" s="66"/>
    </row>
    <row r="13" spans="1:7" ht="32.5" customHeight="1">
      <c r="A13" s="63" t="s">
        <v>72</v>
      </c>
      <c r="B13" s="64" t="s">
        <v>66</v>
      </c>
      <c r="C13" s="65"/>
      <c r="D13" s="65"/>
      <c r="E13" s="65"/>
      <c r="F13" s="66"/>
      <c r="G13" s="66"/>
    </row>
    <row r="14" spans="1:7" ht="20.25" customHeight="1">
      <c r="A14" s="68" t="s">
        <v>73</v>
      </c>
      <c r="B14" s="64" t="s">
        <v>66</v>
      </c>
      <c r="C14" s="65"/>
      <c r="D14" s="65"/>
      <c r="E14" s="65"/>
      <c r="F14" s="66"/>
      <c r="G14" s="66"/>
    </row>
    <row r="15" spans="1:7" ht="20.25" customHeight="1">
      <c r="A15" s="69" t="s">
        <v>74</v>
      </c>
      <c r="B15" s="64" t="s">
        <v>66</v>
      </c>
      <c r="C15" s="65"/>
      <c r="D15" s="65"/>
      <c r="E15" s="65"/>
      <c r="F15" s="66"/>
      <c r="G15" s="66"/>
    </row>
    <row r="16" spans="1:7" ht="19.5">
      <c r="A16" s="68" t="s">
        <v>75</v>
      </c>
      <c r="B16" s="64" t="s">
        <v>66</v>
      </c>
      <c r="C16" s="65"/>
      <c r="D16" s="65"/>
      <c r="E16" s="65"/>
      <c r="F16" s="66"/>
      <c r="G16" s="66"/>
    </row>
    <row r="17" spans="1:8" ht="21.5">
      <c r="A17" s="68" t="s">
        <v>142</v>
      </c>
      <c r="B17" s="64" t="s">
        <v>66</v>
      </c>
      <c r="C17" s="65"/>
      <c r="D17" s="65"/>
      <c r="E17" s="65"/>
      <c r="F17" s="70"/>
      <c r="G17" s="62" t="s">
        <v>64</v>
      </c>
    </row>
    <row r="18" spans="1:8" ht="18.649999999999999" customHeight="1">
      <c r="A18" s="68" t="s">
        <v>76</v>
      </c>
      <c r="B18" s="64" t="s">
        <v>66</v>
      </c>
      <c r="C18" s="71"/>
      <c r="D18" s="65"/>
      <c r="E18" s="65"/>
      <c r="F18" s="70"/>
      <c r="G18" s="62"/>
    </row>
    <row r="19" spans="1:8" ht="20.25" customHeight="1">
      <c r="A19" s="68" t="s">
        <v>77</v>
      </c>
      <c r="B19" s="64" t="s">
        <v>66</v>
      </c>
      <c r="C19" s="71"/>
      <c r="D19" s="65"/>
      <c r="E19" s="65"/>
      <c r="F19" s="66"/>
      <c r="G19" s="66"/>
    </row>
    <row r="20" spans="1:8" ht="20.25" customHeight="1">
      <c r="A20" s="68" t="s">
        <v>78</v>
      </c>
      <c r="B20" s="64" t="s">
        <v>66</v>
      </c>
      <c r="C20" s="71"/>
      <c r="D20" s="65"/>
      <c r="E20" s="65"/>
      <c r="F20" s="66"/>
      <c r="G20" s="66"/>
    </row>
    <row r="21" spans="1:8" ht="20.25" customHeight="1">
      <c r="A21" s="68" t="s">
        <v>143</v>
      </c>
      <c r="B21" s="64" t="s">
        <v>66</v>
      </c>
      <c r="C21" s="71"/>
      <c r="D21" s="65"/>
      <c r="E21" s="65"/>
      <c r="F21" s="66"/>
      <c r="G21" s="66"/>
    </row>
    <row r="22" spans="1:8" ht="20.25" customHeight="1">
      <c r="A22" s="72" t="s">
        <v>79</v>
      </c>
      <c r="B22" s="66"/>
      <c r="C22" s="65"/>
      <c r="D22" s="65"/>
      <c r="E22" s="65"/>
      <c r="F22" s="66"/>
      <c r="G22" s="66"/>
      <c r="H22" s="73"/>
    </row>
    <row r="23" spans="1:8" ht="20.25" customHeight="1">
      <c r="A23" s="59" t="s">
        <v>80</v>
      </c>
      <c r="B23" s="60"/>
      <c r="C23" s="61"/>
      <c r="D23" s="61"/>
      <c r="E23" s="61"/>
      <c r="F23" s="61" t="s">
        <v>63</v>
      </c>
      <c r="G23" s="62" t="s">
        <v>64</v>
      </c>
      <c r="H23" s="73"/>
    </row>
    <row r="24" spans="1:8" ht="20.25" customHeight="1">
      <c r="A24" s="74" t="s">
        <v>81</v>
      </c>
      <c r="B24" s="60"/>
      <c r="C24" s="61"/>
      <c r="D24" s="61"/>
      <c r="E24" s="61"/>
      <c r="F24" s="61" t="s">
        <v>63</v>
      </c>
      <c r="G24" s="62"/>
      <c r="H24" s="73"/>
    </row>
    <row r="25" spans="1:8" ht="20.25" customHeight="1">
      <c r="A25" s="72" t="s">
        <v>82</v>
      </c>
      <c r="B25" s="64" t="s">
        <v>66</v>
      </c>
      <c r="C25" s="65"/>
      <c r="D25" s="65"/>
      <c r="E25" s="65"/>
      <c r="F25" s="66"/>
      <c r="G25" s="66"/>
      <c r="H25" s="73"/>
    </row>
    <row r="26" spans="1:8" ht="20.25" customHeight="1">
      <c r="A26" s="72" t="s">
        <v>83</v>
      </c>
      <c r="B26" s="64" t="s">
        <v>66</v>
      </c>
      <c r="C26" s="65"/>
      <c r="D26" s="65"/>
      <c r="E26" s="65"/>
      <c r="F26" s="66"/>
      <c r="G26" s="66"/>
      <c r="H26" s="73"/>
    </row>
    <row r="27" spans="1:8" ht="20.25" customHeight="1">
      <c r="A27" s="72" t="s">
        <v>84</v>
      </c>
      <c r="B27" s="64" t="s">
        <v>66</v>
      </c>
      <c r="C27" s="65"/>
      <c r="D27" s="65"/>
      <c r="E27" s="65"/>
      <c r="F27" s="66"/>
      <c r="G27" s="66"/>
      <c r="H27" s="73"/>
    </row>
    <row r="28" spans="1:8" ht="20.25" customHeight="1">
      <c r="A28" s="72" t="s">
        <v>85</v>
      </c>
      <c r="B28" s="64" t="s">
        <v>66</v>
      </c>
      <c r="C28" s="65"/>
      <c r="D28" s="65"/>
      <c r="E28" s="65"/>
      <c r="F28" s="66"/>
      <c r="G28" s="66"/>
      <c r="H28" s="73"/>
    </row>
    <row r="29" spans="1:8" ht="20.25" customHeight="1">
      <c r="A29" s="72" t="s">
        <v>86</v>
      </c>
      <c r="B29" s="64" t="s">
        <v>66</v>
      </c>
      <c r="C29" s="65"/>
      <c r="D29" s="65"/>
      <c r="E29" s="65"/>
      <c r="F29" s="66"/>
      <c r="G29" s="66"/>
      <c r="H29" s="73"/>
    </row>
    <row r="30" spans="1:8" ht="20.25" customHeight="1">
      <c r="A30" s="75"/>
      <c r="B30" s="64"/>
      <c r="C30" s="66"/>
      <c r="D30" s="66"/>
      <c r="E30" s="66"/>
      <c r="F30" s="66"/>
      <c r="G30" s="66"/>
      <c r="H30" s="73"/>
    </row>
    <row r="31" spans="1:8" ht="20.25" customHeight="1">
      <c r="A31" s="72" t="s">
        <v>44</v>
      </c>
      <c r="B31" s="64"/>
      <c r="C31" s="65"/>
      <c r="D31" s="65"/>
      <c r="E31" s="65"/>
      <c r="F31" s="66"/>
      <c r="G31" s="66"/>
      <c r="H31" s="73"/>
    </row>
    <row r="32" spans="1:8" ht="20.25" customHeight="1">
      <c r="A32" s="74" t="s">
        <v>87</v>
      </c>
      <c r="B32" s="64"/>
      <c r="C32" s="61"/>
      <c r="D32" s="61"/>
      <c r="E32" s="61"/>
      <c r="F32" s="61" t="s">
        <v>63</v>
      </c>
      <c r="G32" s="66"/>
      <c r="H32" s="73"/>
    </row>
    <row r="33" spans="1:8" ht="20.25" customHeight="1">
      <c r="A33" s="72" t="s">
        <v>144</v>
      </c>
      <c r="B33" s="64" t="s">
        <v>66</v>
      </c>
      <c r="C33" s="65"/>
      <c r="D33" s="65"/>
      <c r="E33" s="65"/>
      <c r="F33" s="66"/>
      <c r="G33" s="66"/>
      <c r="H33" s="73"/>
    </row>
    <row r="34" spans="1:8" ht="20.25" customHeight="1">
      <c r="A34" s="72"/>
      <c r="B34" s="64"/>
      <c r="C34" s="65"/>
      <c r="D34" s="65"/>
      <c r="E34" s="70"/>
      <c r="F34" s="66"/>
      <c r="G34" s="62" t="s">
        <v>64</v>
      </c>
      <c r="H34" s="73"/>
    </row>
    <row r="35" spans="1:8" ht="20.25" customHeight="1">
      <c r="A35" s="59" t="s">
        <v>88</v>
      </c>
      <c r="B35" s="64"/>
      <c r="C35" s="65"/>
      <c r="D35" s="65"/>
      <c r="E35" s="65"/>
      <c r="F35" s="76" t="s">
        <v>63</v>
      </c>
      <c r="G35" s="66"/>
      <c r="H35" s="73"/>
    </row>
    <row r="36" spans="1:8" ht="20.25" customHeight="1">
      <c r="A36" s="72" t="s">
        <v>144</v>
      </c>
      <c r="B36" s="64" t="s">
        <v>66</v>
      </c>
      <c r="C36" s="65"/>
      <c r="D36" s="65"/>
      <c r="E36" s="65"/>
      <c r="F36" s="66"/>
      <c r="G36" s="66"/>
      <c r="H36" s="73"/>
    </row>
    <row r="37" spans="1:8" ht="20.25" customHeight="1">
      <c r="A37" s="72"/>
      <c r="B37" s="77"/>
      <c r="C37" s="66"/>
      <c r="D37" s="66"/>
      <c r="E37" s="66"/>
      <c r="F37" s="66"/>
      <c r="G37" s="66"/>
      <c r="H37" s="73"/>
    </row>
    <row r="38" spans="1:8" ht="20.25" customHeight="1">
      <c r="A38" s="78" t="s">
        <v>89</v>
      </c>
      <c r="B38" s="60"/>
      <c r="C38" s="79"/>
      <c r="D38" s="80"/>
      <c r="E38" s="81"/>
      <c r="F38" s="70"/>
      <c r="G38" s="70" t="s">
        <v>90</v>
      </c>
    </row>
    <row r="39" spans="1:8" ht="19.5">
      <c r="A39" s="82" t="s">
        <v>91</v>
      </c>
      <c r="B39" s="83"/>
    </row>
    <row r="40" spans="1:8">
      <c r="A40" s="84" t="s">
        <v>145</v>
      </c>
      <c r="B40" s="85"/>
      <c r="C40" s="86"/>
      <c r="D40" s="86"/>
      <c r="E40" s="86"/>
      <c r="F40" s="86"/>
    </row>
    <row r="41" spans="1:8">
      <c r="A41" s="87" t="s">
        <v>92</v>
      </c>
      <c r="B41" s="86"/>
      <c r="C41" s="86"/>
      <c r="D41" s="86"/>
      <c r="E41" s="86"/>
      <c r="F41" s="86"/>
    </row>
    <row r="42" spans="1:8">
      <c r="A42" s="84" t="s">
        <v>93</v>
      </c>
      <c r="B42" s="85"/>
      <c r="C42" s="86"/>
      <c r="D42" s="86"/>
      <c r="E42" s="86"/>
      <c r="F42" s="86"/>
    </row>
    <row r="43" spans="1:8">
      <c r="A43" s="88" t="s">
        <v>146</v>
      </c>
      <c r="B43" s="85"/>
      <c r="C43" s="86"/>
      <c r="D43" s="86"/>
      <c r="E43" s="86"/>
      <c r="F43" s="86"/>
    </row>
    <row r="44" spans="1:8">
      <c r="A44" s="84" t="s">
        <v>147</v>
      </c>
      <c r="B44" s="85"/>
      <c r="C44" s="86"/>
      <c r="D44" s="86"/>
      <c r="E44" s="86"/>
      <c r="F44" s="86"/>
    </row>
    <row r="45" spans="1:8" ht="23.5" customHeight="1">
      <c r="A45" s="181" t="s">
        <v>148</v>
      </c>
      <c r="B45" s="191"/>
      <c r="C45" s="191"/>
      <c r="D45" s="191"/>
      <c r="E45" s="191"/>
      <c r="F45" s="191"/>
    </row>
    <row r="46" spans="1:8" ht="17.5" customHeight="1">
      <c r="A46" s="181" t="s">
        <v>94</v>
      </c>
      <c r="B46" s="191"/>
      <c r="C46" s="191"/>
      <c r="D46" s="191"/>
      <c r="E46" s="191"/>
      <c r="F46" s="191"/>
    </row>
    <row r="47" spans="1:8">
      <c r="A47" s="89" t="s">
        <v>149</v>
      </c>
      <c r="B47" s="86"/>
      <c r="C47" s="86"/>
      <c r="D47" s="86"/>
      <c r="E47" s="86"/>
      <c r="F47" s="86"/>
    </row>
    <row r="48" spans="1:8" s="90" customFormat="1" ht="17.149999999999999" customHeight="1">
      <c r="A48" s="89" t="s">
        <v>150</v>
      </c>
      <c r="B48" s="86"/>
      <c r="C48" s="86"/>
      <c r="D48" s="86"/>
      <c r="E48" s="86"/>
      <c r="F48" s="86"/>
    </row>
    <row r="49" spans="1:6" s="90" customFormat="1" ht="17.149999999999999" customHeight="1">
      <c r="A49" s="192" t="s">
        <v>95</v>
      </c>
      <c r="B49" s="191"/>
      <c r="C49" s="191"/>
      <c r="D49" s="191"/>
      <c r="E49" s="191"/>
      <c r="F49" s="191"/>
    </row>
    <row r="50" spans="1:6" s="90" customFormat="1" ht="20.5" customHeight="1">
      <c r="A50" s="192" t="s">
        <v>151</v>
      </c>
      <c r="B50" s="191"/>
      <c r="C50" s="191"/>
      <c r="D50" s="191"/>
      <c r="E50" s="191"/>
      <c r="F50" s="191"/>
    </row>
    <row r="51" spans="1:6">
      <c r="A51" s="89" t="s">
        <v>152</v>
      </c>
      <c r="B51" s="86"/>
      <c r="C51" s="86"/>
      <c r="D51" s="86"/>
      <c r="E51" s="86"/>
      <c r="F51" s="86"/>
    </row>
    <row r="52" spans="1:6">
      <c r="A52" s="89" t="s">
        <v>96</v>
      </c>
      <c r="B52" s="86"/>
      <c r="C52" s="86"/>
      <c r="D52" s="86"/>
      <c r="E52" s="86"/>
      <c r="F52" s="86"/>
    </row>
    <row r="53" spans="1:6">
      <c r="A53" s="89" t="s">
        <v>153</v>
      </c>
      <c r="B53" s="86"/>
      <c r="C53" s="86"/>
      <c r="D53" s="86"/>
      <c r="E53" s="86"/>
      <c r="F53" s="86"/>
    </row>
    <row r="54" spans="1:6">
      <c r="A54" s="89" t="s">
        <v>154</v>
      </c>
      <c r="B54" s="86"/>
      <c r="C54" s="86"/>
      <c r="D54" s="86"/>
      <c r="E54" s="86"/>
      <c r="F54" s="86"/>
    </row>
    <row r="55" spans="1:6">
      <c r="A55" s="89"/>
    </row>
    <row r="56" spans="1:6">
      <c r="A56" s="89"/>
    </row>
    <row r="57" spans="1:6">
      <c r="A57" s="89"/>
    </row>
  </sheetData>
  <mergeCells count="7">
    <mergeCell ref="A46:F46"/>
    <mergeCell ref="A49:F49"/>
    <mergeCell ref="A50:F50"/>
    <mergeCell ref="A1:G1"/>
    <mergeCell ref="A2:G2"/>
    <mergeCell ref="C3:D3"/>
    <mergeCell ref="A45:F45"/>
  </mergeCells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1:IV35"/>
  <sheetViews>
    <sheetView zoomScale="85" zoomScaleNormal="85" workbookViewId="0">
      <selection activeCell="G3" sqref="G3"/>
    </sheetView>
  </sheetViews>
  <sheetFormatPr defaultColWidth="9" defaultRowHeight="17"/>
  <cols>
    <col min="1" max="1" width="6.7265625" style="94" customWidth="1"/>
    <col min="2" max="3" width="17.90625" style="94" customWidth="1"/>
    <col min="4" max="10" width="14.08984375" style="94" customWidth="1"/>
    <col min="11" max="11" width="53.453125" style="147" customWidth="1"/>
    <col min="12" max="16384" width="9" style="94"/>
  </cols>
  <sheetData>
    <row r="1" spans="1:256" ht="35.15" customHeight="1" thickBot="1">
      <c r="A1" s="91"/>
      <c r="B1" s="207" t="s">
        <v>211</v>
      </c>
      <c r="C1" s="207"/>
      <c r="D1" s="207"/>
      <c r="E1" s="207"/>
      <c r="F1" s="207"/>
      <c r="G1" s="207"/>
      <c r="H1" s="207"/>
      <c r="I1" s="207"/>
      <c r="J1" s="92"/>
      <c r="K1" s="93" t="s">
        <v>187</v>
      </c>
    </row>
    <row r="2" spans="1:256" s="103" customFormat="1" ht="72.75" customHeight="1" thickTop="1" thickBot="1">
      <c r="A2" s="95" t="s">
        <v>188</v>
      </c>
      <c r="B2" s="96" t="s">
        <v>155</v>
      </c>
      <c r="C2" s="96" t="s">
        <v>189</v>
      </c>
      <c r="D2" s="96" t="s">
        <v>190</v>
      </c>
      <c r="E2" s="96" t="s">
        <v>191</v>
      </c>
      <c r="F2" s="97" t="s">
        <v>192</v>
      </c>
      <c r="G2" s="98" t="s">
        <v>212</v>
      </c>
      <c r="H2" s="98" t="s">
        <v>213</v>
      </c>
      <c r="I2" s="99" t="s">
        <v>214</v>
      </c>
      <c r="J2" s="100" t="s">
        <v>215</v>
      </c>
      <c r="K2" s="101" t="s">
        <v>156</v>
      </c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</row>
    <row r="3" spans="1:256" ht="63" customHeight="1" thickTop="1">
      <c r="A3" s="104">
        <v>1</v>
      </c>
      <c r="B3" s="105" t="s">
        <v>157</v>
      </c>
      <c r="C3" s="106" t="s">
        <v>193</v>
      </c>
      <c r="D3" s="107">
        <f>C$28</f>
        <v>0</v>
      </c>
      <c r="E3" s="108">
        <v>5</v>
      </c>
      <c r="F3" s="109">
        <f t="shared" ref="F3:F9" si="0">D3*E3</f>
        <v>0</v>
      </c>
      <c r="G3" s="110">
        <v>0</v>
      </c>
      <c r="H3" s="111">
        <v>0</v>
      </c>
      <c r="I3" s="112">
        <v>0</v>
      </c>
      <c r="J3" s="113">
        <f t="shared" ref="J3:J9" si="1">SUM(H3:I3)</f>
        <v>0</v>
      </c>
      <c r="K3" s="114" t="s">
        <v>194</v>
      </c>
    </row>
    <row r="4" spans="1:256" ht="73" customHeight="1">
      <c r="A4" s="115">
        <v>2</v>
      </c>
      <c r="B4" s="116" t="s">
        <v>158</v>
      </c>
      <c r="C4" s="117" t="s">
        <v>159</v>
      </c>
      <c r="D4" s="118">
        <f>C$28/10</f>
        <v>0</v>
      </c>
      <c r="E4" s="119">
        <v>6</v>
      </c>
      <c r="F4" s="120">
        <f t="shared" si="0"/>
        <v>0</v>
      </c>
      <c r="G4" s="121">
        <v>0</v>
      </c>
      <c r="H4" s="122">
        <v>0</v>
      </c>
      <c r="I4" s="123">
        <v>0</v>
      </c>
      <c r="J4" s="124">
        <f t="shared" si="1"/>
        <v>0</v>
      </c>
      <c r="K4" s="125" t="s">
        <v>195</v>
      </c>
    </row>
    <row r="5" spans="1:256" ht="33" customHeight="1">
      <c r="A5" s="115">
        <v>3</v>
      </c>
      <c r="B5" s="116" t="s">
        <v>160</v>
      </c>
      <c r="C5" s="117" t="s">
        <v>161</v>
      </c>
      <c r="D5" s="118">
        <f>C$28</f>
        <v>0</v>
      </c>
      <c r="E5" s="119">
        <v>1</v>
      </c>
      <c r="F5" s="120">
        <f t="shared" si="0"/>
        <v>0</v>
      </c>
      <c r="G5" s="121">
        <v>0</v>
      </c>
      <c r="H5" s="122">
        <v>0</v>
      </c>
      <c r="I5" s="123">
        <v>0</v>
      </c>
      <c r="J5" s="124">
        <f t="shared" si="1"/>
        <v>0</v>
      </c>
      <c r="K5" s="125" t="s">
        <v>196</v>
      </c>
    </row>
    <row r="6" spans="1:256" ht="63" customHeight="1">
      <c r="A6" s="115">
        <v>4</v>
      </c>
      <c r="B6" s="116" t="s">
        <v>162</v>
      </c>
      <c r="C6" s="117" t="s">
        <v>163</v>
      </c>
      <c r="D6" s="118">
        <f>C$28/5</f>
        <v>0</v>
      </c>
      <c r="E6" s="119">
        <v>5</v>
      </c>
      <c r="F6" s="120">
        <f t="shared" si="0"/>
        <v>0</v>
      </c>
      <c r="G6" s="121">
        <v>0</v>
      </c>
      <c r="H6" s="122">
        <v>0</v>
      </c>
      <c r="I6" s="123">
        <v>0</v>
      </c>
      <c r="J6" s="124">
        <f t="shared" si="1"/>
        <v>0</v>
      </c>
      <c r="K6" s="125" t="s">
        <v>197</v>
      </c>
    </row>
    <row r="7" spans="1:256" ht="33" customHeight="1">
      <c r="A7" s="115">
        <v>5</v>
      </c>
      <c r="B7" s="116" t="s">
        <v>164</v>
      </c>
      <c r="C7" s="117" t="s">
        <v>161</v>
      </c>
      <c r="D7" s="118">
        <f>C$28</f>
        <v>0</v>
      </c>
      <c r="E7" s="119">
        <v>3</v>
      </c>
      <c r="F7" s="120">
        <f t="shared" si="0"/>
        <v>0</v>
      </c>
      <c r="G7" s="121">
        <v>0</v>
      </c>
      <c r="H7" s="122">
        <v>0</v>
      </c>
      <c r="I7" s="123">
        <v>0</v>
      </c>
      <c r="J7" s="124">
        <f t="shared" si="1"/>
        <v>0</v>
      </c>
      <c r="K7" s="125" t="s">
        <v>198</v>
      </c>
    </row>
    <row r="8" spans="1:256" ht="33" customHeight="1">
      <c r="A8" s="115">
        <v>6</v>
      </c>
      <c r="B8" s="126" t="s">
        <v>165</v>
      </c>
      <c r="C8" s="117" t="s">
        <v>161</v>
      </c>
      <c r="D8" s="118">
        <f>C$28</f>
        <v>0</v>
      </c>
      <c r="E8" s="127">
        <v>1.5</v>
      </c>
      <c r="F8" s="120">
        <f t="shared" si="0"/>
        <v>0</v>
      </c>
      <c r="G8" s="121">
        <v>0</v>
      </c>
      <c r="H8" s="122">
        <v>0</v>
      </c>
      <c r="I8" s="123">
        <v>0</v>
      </c>
      <c r="J8" s="124">
        <f t="shared" si="1"/>
        <v>0</v>
      </c>
      <c r="K8" s="125" t="s">
        <v>199</v>
      </c>
    </row>
    <row r="9" spans="1:256" ht="33" customHeight="1" thickBot="1">
      <c r="A9" s="115">
        <v>99</v>
      </c>
      <c r="B9" s="126" t="s">
        <v>166</v>
      </c>
      <c r="C9" s="117" t="s">
        <v>161</v>
      </c>
      <c r="D9" s="118">
        <f>C$28</f>
        <v>0</v>
      </c>
      <c r="E9" s="127"/>
      <c r="F9" s="120">
        <f t="shared" si="0"/>
        <v>0</v>
      </c>
      <c r="G9" s="128">
        <v>0</v>
      </c>
      <c r="H9" s="129">
        <v>0</v>
      </c>
      <c r="I9" s="130">
        <v>0</v>
      </c>
      <c r="J9" s="131">
        <f t="shared" si="1"/>
        <v>0</v>
      </c>
      <c r="K9" s="132" t="s">
        <v>200</v>
      </c>
    </row>
    <row r="10" spans="1:256" s="145" customFormat="1" ht="33" customHeight="1" thickTop="1" thickBot="1">
      <c r="A10" s="133"/>
      <c r="B10" s="134" t="s">
        <v>167</v>
      </c>
      <c r="C10" s="135"/>
      <c r="D10" s="136"/>
      <c r="E10" s="137">
        <f>SUM(E3:E9)</f>
        <v>21.5</v>
      </c>
      <c r="F10" s="138">
        <f>SUM(F3:F9)</f>
        <v>0</v>
      </c>
      <c r="G10" s="139"/>
      <c r="H10" s="140">
        <f>SUM(H3:H9)</f>
        <v>0</v>
      </c>
      <c r="I10" s="141">
        <f>SUM(I3:I9)</f>
        <v>0</v>
      </c>
      <c r="J10" s="142">
        <f>SUM(J3:J9)</f>
        <v>0</v>
      </c>
      <c r="K10" s="143" t="s">
        <v>168</v>
      </c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  <c r="IS10" s="144"/>
      <c r="IT10" s="144"/>
      <c r="IU10" s="144"/>
      <c r="IV10" s="144"/>
    </row>
    <row r="11" spans="1:256" ht="24" customHeight="1" thickTop="1">
      <c r="F11" s="146" t="s">
        <v>169</v>
      </c>
      <c r="J11" s="146" t="s">
        <v>216</v>
      </c>
    </row>
    <row r="12" spans="1:256" ht="27" customHeight="1" thickBot="1">
      <c r="B12" s="196" t="s">
        <v>217</v>
      </c>
      <c r="C12" s="196"/>
      <c r="D12" s="196"/>
      <c r="E12" s="196"/>
      <c r="F12" s="196"/>
      <c r="G12" s="196"/>
      <c r="H12" s="196"/>
      <c r="I12" s="196"/>
      <c r="J12" s="196"/>
      <c r="K12" s="196"/>
    </row>
    <row r="13" spans="1:256" ht="36" customHeight="1" thickTop="1" thickBot="1">
      <c r="B13" s="208" t="s">
        <v>210</v>
      </c>
      <c r="C13" s="208"/>
      <c r="D13" s="208"/>
      <c r="E13" s="208"/>
      <c r="F13" s="208"/>
      <c r="G13" s="148"/>
      <c r="H13" s="148"/>
      <c r="I13" s="148"/>
      <c r="J13" s="148"/>
    </row>
    <row r="14" spans="1:256" ht="21.65" customHeight="1" thickTop="1" thickBot="1">
      <c r="B14" s="149" t="s">
        <v>170</v>
      </c>
      <c r="C14" s="149" t="s">
        <v>171</v>
      </c>
      <c r="D14" s="150"/>
      <c r="E14" s="149"/>
      <c r="F14" s="151"/>
      <c r="G14" s="152"/>
      <c r="H14" s="152"/>
      <c r="I14" s="147"/>
      <c r="J14" s="147"/>
      <c r="K14" s="94"/>
    </row>
    <row r="15" spans="1:256" ht="17.5" customHeight="1" thickTop="1" thickBot="1">
      <c r="B15" s="153" t="s">
        <v>172</v>
      </c>
      <c r="C15" s="154">
        <v>0</v>
      </c>
      <c r="E15" s="155" t="s">
        <v>173</v>
      </c>
      <c r="F15" s="197" t="s">
        <v>201</v>
      </c>
      <c r="G15" s="197"/>
      <c r="H15" s="197"/>
      <c r="I15" s="197"/>
      <c r="J15" s="197"/>
      <c r="K15" s="197"/>
    </row>
    <row r="16" spans="1:256" ht="17.5" customHeight="1">
      <c r="B16" s="153" t="s">
        <v>174</v>
      </c>
      <c r="C16" s="156">
        <v>0</v>
      </c>
      <c r="F16" s="197"/>
      <c r="G16" s="197"/>
      <c r="H16" s="197"/>
      <c r="I16" s="197"/>
      <c r="J16" s="197"/>
      <c r="K16" s="197"/>
    </row>
    <row r="17" spans="2:14" ht="17.5" customHeight="1">
      <c r="B17" s="153" t="s">
        <v>175</v>
      </c>
      <c r="C17" s="156">
        <v>0</v>
      </c>
      <c r="F17" s="197"/>
      <c r="G17" s="197"/>
      <c r="H17" s="197"/>
      <c r="I17" s="197"/>
      <c r="J17" s="197"/>
      <c r="K17" s="197"/>
    </row>
    <row r="18" spans="2:14" ht="17.5" customHeight="1">
      <c r="B18" s="153" t="s">
        <v>176</v>
      </c>
      <c r="C18" s="156">
        <v>0</v>
      </c>
      <c r="F18" s="197"/>
      <c r="G18" s="197"/>
      <c r="H18" s="197"/>
      <c r="I18" s="197"/>
      <c r="J18" s="197"/>
      <c r="K18" s="197"/>
    </row>
    <row r="19" spans="2:14" ht="17.5" customHeight="1">
      <c r="B19" s="157" t="s">
        <v>177</v>
      </c>
      <c r="C19" s="156">
        <v>0</v>
      </c>
      <c r="F19" s="148"/>
      <c r="G19" s="148"/>
      <c r="H19" s="148"/>
    </row>
    <row r="20" spans="2:14" ht="17.5" customHeight="1" thickBot="1">
      <c r="B20" s="157" t="s">
        <v>178</v>
      </c>
      <c r="C20" s="156">
        <v>0</v>
      </c>
      <c r="E20" s="158" t="s">
        <v>179</v>
      </c>
      <c r="G20" s="148"/>
      <c r="H20" s="148"/>
      <c r="K20" s="159"/>
    </row>
    <row r="21" spans="2:14" ht="17.5" customHeight="1" thickTop="1">
      <c r="B21" s="157" t="s">
        <v>180</v>
      </c>
      <c r="C21" s="156">
        <v>0</v>
      </c>
      <c r="E21" s="198" t="s">
        <v>202</v>
      </c>
      <c r="F21" s="199"/>
      <c r="G21" s="199"/>
      <c r="H21" s="199"/>
      <c r="I21" s="199"/>
      <c r="J21" s="199"/>
      <c r="K21" s="200"/>
      <c r="L21" s="148"/>
      <c r="M21" s="148"/>
      <c r="N21" s="148"/>
    </row>
    <row r="22" spans="2:14" ht="17.5" customHeight="1">
      <c r="B22" s="157" t="s">
        <v>181</v>
      </c>
      <c r="C22" s="156">
        <v>0</v>
      </c>
      <c r="E22" s="201"/>
      <c r="F22" s="202"/>
      <c r="G22" s="202"/>
      <c r="H22" s="202"/>
      <c r="I22" s="202"/>
      <c r="J22" s="202"/>
      <c r="K22" s="203"/>
    </row>
    <row r="23" spans="2:14" ht="17.5" customHeight="1">
      <c r="B23" s="157" t="s">
        <v>182</v>
      </c>
      <c r="C23" s="156">
        <v>0</v>
      </c>
      <c r="E23" s="201"/>
      <c r="F23" s="202"/>
      <c r="G23" s="202"/>
      <c r="H23" s="202"/>
      <c r="I23" s="202"/>
      <c r="J23" s="202"/>
      <c r="K23" s="203"/>
    </row>
    <row r="24" spans="2:14" ht="17.5" customHeight="1">
      <c r="B24" s="153" t="s">
        <v>183</v>
      </c>
      <c r="C24" s="156">
        <v>0</v>
      </c>
      <c r="E24" s="201"/>
      <c r="F24" s="202"/>
      <c r="G24" s="202"/>
      <c r="H24" s="202"/>
      <c r="I24" s="202"/>
      <c r="J24" s="202"/>
      <c r="K24" s="203"/>
    </row>
    <row r="25" spans="2:14" ht="17.5" customHeight="1" thickBot="1">
      <c r="B25" s="153" t="s">
        <v>166</v>
      </c>
      <c r="C25" s="160">
        <v>0</v>
      </c>
      <c r="E25" s="201"/>
      <c r="F25" s="202"/>
      <c r="G25" s="202"/>
      <c r="H25" s="202"/>
      <c r="I25" s="202"/>
      <c r="J25" s="202"/>
      <c r="K25" s="203"/>
    </row>
    <row r="26" spans="2:14" ht="17.5" customHeight="1" thickTop="1" thickBot="1">
      <c r="B26" s="161" t="s">
        <v>184</v>
      </c>
      <c r="C26" s="162">
        <f>SUM(C15:C25)</f>
        <v>0</v>
      </c>
      <c r="E26" s="201"/>
      <c r="F26" s="202"/>
      <c r="G26" s="202"/>
      <c r="H26" s="202"/>
      <c r="I26" s="202"/>
      <c r="J26" s="202"/>
      <c r="K26" s="203"/>
    </row>
    <row r="27" spans="2:14" ht="62.25" customHeight="1" thickTop="1" thickBot="1">
      <c r="B27" s="163" t="s">
        <v>185</v>
      </c>
      <c r="C27" s="164">
        <v>0</v>
      </c>
      <c r="D27" s="165"/>
      <c r="E27" s="201"/>
      <c r="F27" s="202"/>
      <c r="G27" s="202"/>
      <c r="H27" s="202"/>
      <c r="I27" s="202"/>
      <c r="J27" s="202"/>
      <c r="K27" s="203"/>
    </row>
    <row r="28" spans="2:14" ht="18" thickTop="1" thickBot="1">
      <c r="B28" s="166" t="s">
        <v>186</v>
      </c>
      <c r="C28" s="162">
        <f>C26-C27+(C27/10)</f>
        <v>0</v>
      </c>
      <c r="E28" s="204"/>
      <c r="F28" s="205"/>
      <c r="G28" s="205"/>
      <c r="H28" s="205"/>
      <c r="I28" s="205"/>
      <c r="J28" s="205"/>
      <c r="K28" s="206"/>
    </row>
    <row r="29" spans="2:14" ht="17.5" thickTop="1"/>
    <row r="35" spans="3:11">
      <c r="C35" s="167"/>
      <c r="D35" s="167"/>
      <c r="E35" s="167"/>
      <c r="F35" s="167"/>
      <c r="G35" s="167"/>
      <c r="H35" s="167"/>
      <c r="I35" s="167"/>
      <c r="J35" s="167"/>
      <c r="K35" s="167"/>
    </row>
  </sheetData>
  <sheetProtection sheet="1" selectLockedCells="1"/>
  <mergeCells count="5">
    <mergeCell ref="B12:K12"/>
    <mergeCell ref="F15:K18"/>
    <mergeCell ref="E21:K28"/>
    <mergeCell ref="B1:I1"/>
    <mergeCell ref="B13:F13"/>
  </mergeCells>
  <phoneticPr fontId="2" type="noConversion"/>
  <printOptions horizontalCentered="1"/>
  <pageMargins left="0.43307086614173229" right="0.35433070866141736" top="0.27559055118110237" bottom="0.47244094488188981" header="0.51181102362204722" footer="0.27559055118110237"/>
  <pageSetup paperSize="9" scale="65" firstPageNumber="0" orientation="landscape" r:id="rId1"/>
  <headerFooter alignWithMargins="0">
    <oddFooter>&amp;L&amp;D_&amp;T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3" zoomScaleNormal="100" workbookViewId="0">
      <selection activeCell="H22" sqref="H22"/>
    </sheetView>
  </sheetViews>
  <sheetFormatPr defaultRowHeight="17"/>
  <cols>
    <col min="1" max="1" width="4.08984375" style="5" customWidth="1"/>
    <col min="2" max="2" width="12.26953125" customWidth="1"/>
    <col min="3" max="4" width="9.453125" bestFit="1" customWidth="1"/>
    <col min="5" max="5" width="5.453125" bestFit="1" customWidth="1"/>
    <col min="6" max="6" width="9.36328125" customWidth="1"/>
    <col min="7" max="7" width="5.453125" bestFit="1" customWidth="1"/>
    <col min="8" max="8" width="16.453125" bestFit="1" customWidth="1"/>
  </cols>
  <sheetData>
    <row r="1" spans="1:8">
      <c r="A1" s="213" t="s">
        <v>110</v>
      </c>
      <c r="B1" s="213"/>
      <c r="C1" s="213"/>
      <c r="D1" s="213"/>
      <c r="E1" s="213"/>
      <c r="F1" s="213"/>
      <c r="G1" s="213"/>
      <c r="H1" s="213"/>
    </row>
    <row r="2" spans="1:8">
      <c r="A2" s="11" t="s">
        <v>112</v>
      </c>
      <c r="B2" s="11"/>
      <c r="C2" s="11"/>
      <c r="D2" s="11"/>
      <c r="E2" s="11"/>
      <c r="F2" s="11"/>
      <c r="G2" s="11"/>
      <c r="H2" s="11"/>
    </row>
    <row r="3" spans="1:8">
      <c r="A3" s="6"/>
      <c r="B3" s="1"/>
      <c r="C3" s="1"/>
      <c r="D3" s="1"/>
      <c r="E3" s="1"/>
      <c r="F3" s="1"/>
      <c r="G3" s="1"/>
      <c r="H3" s="15" t="s">
        <v>35</v>
      </c>
    </row>
    <row r="4" spans="1:8" s="4" customFormat="1" ht="34">
      <c r="A4" s="13" t="s">
        <v>23</v>
      </c>
      <c r="B4" s="12" t="s">
        <v>9</v>
      </c>
      <c r="C4" s="12" t="s">
        <v>2</v>
      </c>
      <c r="D4" s="12" t="s">
        <v>4</v>
      </c>
      <c r="E4" s="12" t="s">
        <v>1</v>
      </c>
      <c r="F4" s="13" t="s">
        <v>12</v>
      </c>
      <c r="G4" s="13" t="s">
        <v>5</v>
      </c>
      <c r="H4" s="13" t="s">
        <v>40</v>
      </c>
    </row>
    <row r="5" spans="1:8" ht="28.15" customHeight="1">
      <c r="A5" s="12">
        <v>1</v>
      </c>
      <c r="B5" s="14"/>
      <c r="C5" s="14"/>
      <c r="D5" s="14"/>
      <c r="E5" s="22"/>
      <c r="F5" s="23"/>
      <c r="G5" s="12"/>
      <c r="H5" s="21"/>
    </row>
    <row r="6" spans="1:8" ht="28.15" customHeight="1">
      <c r="A6" s="12">
        <v>2</v>
      </c>
      <c r="B6" s="14"/>
      <c r="C6" s="14"/>
      <c r="D6" s="14"/>
      <c r="E6" s="22"/>
      <c r="F6" s="23"/>
      <c r="G6" s="12"/>
      <c r="H6" s="21"/>
    </row>
    <row r="7" spans="1:8" ht="28.15" customHeight="1">
      <c r="A7" s="12">
        <v>3</v>
      </c>
      <c r="B7" s="14"/>
      <c r="C7" s="14"/>
      <c r="D7" s="14"/>
      <c r="E7" s="22"/>
      <c r="F7" s="23"/>
      <c r="G7" s="12"/>
      <c r="H7" s="21"/>
    </row>
    <row r="8" spans="1:8" ht="28.15" customHeight="1">
      <c r="A8" s="12">
        <v>4</v>
      </c>
      <c r="B8" s="14"/>
      <c r="C8" s="14"/>
      <c r="D8" s="14"/>
      <c r="E8" s="22"/>
      <c r="F8" s="23"/>
      <c r="G8" s="12"/>
      <c r="H8" s="21"/>
    </row>
    <row r="9" spans="1:8" ht="28.15" customHeight="1">
      <c r="A9" s="12">
        <v>5</v>
      </c>
      <c r="B9" s="14"/>
      <c r="C9" s="14"/>
      <c r="D9" s="14"/>
      <c r="E9" s="22"/>
      <c r="F9" s="23"/>
      <c r="G9" s="12"/>
      <c r="H9" s="21"/>
    </row>
    <row r="10" spans="1:8" ht="28.15" customHeight="1">
      <c r="A10" s="12">
        <v>6</v>
      </c>
      <c r="B10" s="14"/>
      <c r="C10" s="14"/>
      <c r="D10" s="14"/>
      <c r="E10" s="22"/>
      <c r="F10" s="23"/>
      <c r="G10" s="12"/>
      <c r="H10" s="21"/>
    </row>
    <row r="11" spans="1:8" ht="28.15" customHeight="1">
      <c r="A11" s="12">
        <v>7</v>
      </c>
      <c r="B11" s="14"/>
      <c r="C11" s="14"/>
      <c r="D11" s="14"/>
      <c r="E11" s="22"/>
      <c r="F11" s="23"/>
      <c r="G11" s="12"/>
      <c r="H11" s="21"/>
    </row>
    <row r="12" spans="1:8" ht="28.15" customHeight="1">
      <c r="A12" s="12">
        <v>8</v>
      </c>
      <c r="B12" s="14"/>
      <c r="C12" s="14"/>
      <c r="D12" s="14"/>
      <c r="E12" s="22"/>
      <c r="F12" s="23"/>
      <c r="G12" s="12"/>
      <c r="H12" s="21"/>
    </row>
    <row r="13" spans="1:8" ht="28.15" customHeight="1">
      <c r="A13" s="12">
        <v>9</v>
      </c>
      <c r="B13" s="14"/>
      <c r="C13" s="14"/>
      <c r="D13" s="14"/>
      <c r="E13" s="22"/>
      <c r="F13" s="23"/>
      <c r="G13" s="12"/>
      <c r="H13" s="21"/>
    </row>
    <row r="14" spans="1:8" ht="28.15" customHeight="1">
      <c r="A14" s="12">
        <v>10</v>
      </c>
      <c r="B14" s="14"/>
      <c r="C14" s="14"/>
      <c r="D14" s="14"/>
      <c r="E14" s="22"/>
      <c r="F14" s="23"/>
      <c r="G14" s="12"/>
      <c r="H14" s="21"/>
    </row>
    <row r="15" spans="1:8" ht="28.15" customHeight="1">
      <c r="A15" s="12">
        <v>11</v>
      </c>
      <c r="B15" s="14"/>
      <c r="C15" s="14"/>
      <c r="D15" s="14"/>
      <c r="E15" s="22"/>
      <c r="F15" s="23"/>
      <c r="G15" s="12"/>
      <c r="H15" s="21"/>
    </row>
    <row r="16" spans="1:8" ht="28.15" customHeight="1">
      <c r="A16" s="12">
        <v>12</v>
      </c>
      <c r="B16" s="14"/>
      <c r="C16" s="14"/>
      <c r="D16" s="14"/>
      <c r="E16" s="22"/>
      <c r="F16" s="23"/>
      <c r="G16" s="12"/>
      <c r="H16" s="21"/>
    </row>
    <row r="17" spans="1:8" ht="28.15" customHeight="1">
      <c r="A17" s="12">
        <v>13</v>
      </c>
      <c r="B17" s="14"/>
      <c r="C17" s="14"/>
      <c r="D17" s="14"/>
      <c r="E17" s="22"/>
      <c r="F17" s="23"/>
      <c r="G17" s="12"/>
      <c r="H17" s="21"/>
    </row>
    <row r="18" spans="1:8" ht="28.15" customHeight="1">
      <c r="A18" s="12">
        <v>14</v>
      </c>
      <c r="B18" s="14"/>
      <c r="C18" s="14"/>
      <c r="D18" s="14"/>
      <c r="E18" s="22"/>
      <c r="F18" s="23"/>
      <c r="G18" s="12"/>
      <c r="H18" s="21"/>
    </row>
    <row r="19" spans="1:8" ht="28.15" customHeight="1">
      <c r="A19" s="12">
        <v>15</v>
      </c>
      <c r="B19" s="14"/>
      <c r="C19" s="14"/>
      <c r="D19" s="14"/>
      <c r="E19" s="22"/>
      <c r="F19" s="23"/>
      <c r="G19" s="12"/>
      <c r="H19" s="21"/>
    </row>
    <row r="20" spans="1:8" ht="28.15" customHeight="1">
      <c r="A20" s="12">
        <v>16</v>
      </c>
      <c r="B20" s="14"/>
      <c r="C20" s="14"/>
      <c r="D20" s="14"/>
      <c r="E20" s="22"/>
      <c r="F20" s="23"/>
      <c r="G20" s="12"/>
      <c r="H20" s="21"/>
    </row>
    <row r="21" spans="1:8" ht="28.15" customHeight="1">
      <c r="A21" s="12">
        <v>17</v>
      </c>
      <c r="B21" s="14"/>
      <c r="C21" s="14"/>
      <c r="D21" s="14"/>
      <c r="E21" s="22"/>
      <c r="F21" s="23"/>
      <c r="G21" s="12"/>
      <c r="H21" s="21"/>
    </row>
    <row r="22" spans="1:8" ht="30" customHeight="1">
      <c r="A22" s="214" t="s">
        <v>39</v>
      </c>
      <c r="B22" s="215"/>
      <c r="C22" s="216"/>
      <c r="D22" s="7"/>
      <c r="E22" s="22"/>
      <c r="F22" s="22"/>
      <c r="G22" s="12"/>
      <c r="H22" s="21">
        <f>SUM(H5:H21)</f>
        <v>0</v>
      </c>
    </row>
    <row r="23" spans="1:8">
      <c r="A23" s="6" t="s">
        <v>31</v>
      </c>
      <c r="B23" s="1"/>
      <c r="C23" s="1"/>
      <c r="D23" s="1"/>
      <c r="E23" s="1"/>
      <c r="F23" s="1"/>
      <c r="G23" s="1"/>
      <c r="H23" s="1"/>
    </row>
    <row r="24" spans="1:8" s="1" customFormat="1">
      <c r="A24" s="217"/>
      <c r="B24" s="218"/>
      <c r="C24" s="26"/>
    </row>
    <row r="25" spans="1:8" ht="53.5" customHeight="1">
      <c r="A25" s="211" t="s">
        <v>130</v>
      </c>
      <c r="B25" s="211"/>
      <c r="C25" s="211"/>
      <c r="D25" s="211"/>
      <c r="E25" s="212"/>
      <c r="F25" s="1" t="s">
        <v>32</v>
      </c>
    </row>
    <row r="26" spans="1:8">
      <c r="B26" s="209"/>
      <c r="C26" s="210"/>
      <c r="D26" s="2"/>
    </row>
    <row r="27" spans="1:8">
      <c r="B27" s="39"/>
      <c r="C27" s="39"/>
      <c r="D27" s="39"/>
    </row>
  </sheetData>
  <mergeCells count="6">
    <mergeCell ref="B26:C26"/>
    <mergeCell ref="D25:E25"/>
    <mergeCell ref="A1:H1"/>
    <mergeCell ref="A22:C22"/>
    <mergeCell ref="A24:B24"/>
    <mergeCell ref="A25:C25"/>
  </mergeCells>
  <phoneticPr fontId="2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16" zoomScaleNormal="100" workbookViewId="0">
      <selection activeCell="F24" sqref="F24"/>
    </sheetView>
  </sheetViews>
  <sheetFormatPr defaultRowHeight="17"/>
  <cols>
    <col min="1" max="1" width="3.90625" customWidth="1"/>
    <col min="2" max="2" width="23.453125" customWidth="1"/>
    <col min="3" max="3" width="5.453125" bestFit="1" customWidth="1"/>
    <col min="4" max="4" width="8.6328125" customWidth="1"/>
    <col min="5" max="5" width="5.453125" bestFit="1" customWidth="1"/>
    <col min="6" max="6" width="19.453125" customWidth="1"/>
    <col min="7" max="7" width="21.26953125" customWidth="1"/>
  </cols>
  <sheetData>
    <row r="1" spans="1:7">
      <c r="A1" s="1" t="s">
        <v>111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5" t="s">
        <v>35</v>
      </c>
    </row>
    <row r="3" spans="1:7" s="4" customFormat="1" ht="34">
      <c r="A3" s="13" t="s">
        <v>3</v>
      </c>
      <c r="B3" s="13" t="s">
        <v>9</v>
      </c>
      <c r="C3" s="13" t="s">
        <v>11</v>
      </c>
      <c r="D3" s="13" t="s">
        <v>8</v>
      </c>
      <c r="E3" s="13" t="s">
        <v>1</v>
      </c>
      <c r="F3" s="13" t="s">
        <v>7</v>
      </c>
      <c r="G3" s="13" t="s">
        <v>4</v>
      </c>
    </row>
    <row r="4" spans="1:7" ht="37.9" customHeight="1">
      <c r="A4" s="12">
        <v>1</v>
      </c>
      <c r="B4" s="14"/>
      <c r="C4" s="12" t="s">
        <v>14</v>
      </c>
      <c r="D4" s="19"/>
      <c r="E4" s="20"/>
      <c r="F4" s="21"/>
      <c r="G4" s="14"/>
    </row>
    <row r="5" spans="1:7" ht="37.9" customHeight="1">
      <c r="A5" s="12">
        <v>2</v>
      </c>
      <c r="B5" s="14"/>
      <c r="C5" s="12" t="s">
        <v>14</v>
      </c>
      <c r="D5" s="19"/>
      <c r="E5" s="20"/>
      <c r="F5" s="21"/>
      <c r="G5" s="14"/>
    </row>
    <row r="6" spans="1:7" ht="37.9" customHeight="1">
      <c r="A6" s="12">
        <v>3</v>
      </c>
      <c r="B6" s="14"/>
      <c r="C6" s="12" t="s">
        <v>14</v>
      </c>
      <c r="D6" s="19"/>
      <c r="E6" s="20"/>
      <c r="F6" s="21"/>
      <c r="G6" s="14"/>
    </row>
    <row r="7" spans="1:7" ht="37.9" customHeight="1">
      <c r="A7" s="12">
        <v>4</v>
      </c>
      <c r="B7" s="14"/>
      <c r="C7" s="12" t="s">
        <v>14</v>
      </c>
      <c r="D7" s="19"/>
      <c r="E7" s="20"/>
      <c r="F7" s="21"/>
      <c r="G7" s="14"/>
    </row>
    <row r="8" spans="1:7" ht="37.9" customHeight="1">
      <c r="A8" s="12">
        <v>5</v>
      </c>
      <c r="B8" s="14"/>
      <c r="C8" s="12" t="s">
        <v>14</v>
      </c>
      <c r="D8" s="19"/>
      <c r="E8" s="20"/>
      <c r="F8" s="21"/>
      <c r="G8" s="14"/>
    </row>
    <row r="9" spans="1:7" ht="37.9" customHeight="1">
      <c r="A9" s="12">
        <v>6</v>
      </c>
      <c r="B9" s="14"/>
      <c r="C9" s="12" t="s">
        <v>14</v>
      </c>
      <c r="D9" s="19"/>
      <c r="E9" s="20"/>
      <c r="F9" s="21"/>
      <c r="G9" s="14"/>
    </row>
    <row r="10" spans="1:7" ht="37.9" customHeight="1">
      <c r="A10" s="12">
        <v>7</v>
      </c>
      <c r="B10" s="14"/>
      <c r="C10" s="12" t="s">
        <v>14</v>
      </c>
      <c r="D10" s="19"/>
      <c r="E10" s="20"/>
      <c r="F10" s="21"/>
      <c r="G10" s="14"/>
    </row>
    <row r="11" spans="1:7" ht="37.9" customHeight="1">
      <c r="A11" s="12">
        <v>8</v>
      </c>
      <c r="B11" s="14"/>
      <c r="C11" s="12" t="s">
        <v>14</v>
      </c>
      <c r="D11" s="19"/>
      <c r="E11" s="20"/>
      <c r="F11" s="21"/>
      <c r="G11" s="14"/>
    </row>
    <row r="12" spans="1:7" ht="37.9" customHeight="1">
      <c r="A12" s="12">
        <v>9</v>
      </c>
      <c r="B12" s="14"/>
      <c r="C12" s="12" t="s">
        <v>14</v>
      </c>
      <c r="D12" s="19"/>
      <c r="E12" s="20"/>
      <c r="F12" s="21"/>
      <c r="G12" s="14"/>
    </row>
    <row r="13" spans="1:7" ht="37.9" customHeight="1">
      <c r="A13" s="12">
        <v>10</v>
      </c>
      <c r="B13" s="14"/>
      <c r="C13" s="12" t="s">
        <v>14</v>
      </c>
      <c r="D13" s="19"/>
      <c r="E13" s="20"/>
      <c r="F13" s="21"/>
      <c r="G13" s="14"/>
    </row>
    <row r="14" spans="1:7" ht="37.9" customHeight="1">
      <c r="A14" s="12">
        <v>11</v>
      </c>
      <c r="B14" s="14"/>
      <c r="C14" s="12" t="s">
        <v>14</v>
      </c>
      <c r="D14" s="19"/>
      <c r="E14" s="20"/>
      <c r="F14" s="21"/>
      <c r="G14" s="14"/>
    </row>
    <row r="15" spans="1:7" ht="37.9" customHeight="1">
      <c r="A15" s="12">
        <v>12</v>
      </c>
      <c r="B15" s="14"/>
      <c r="C15" s="12" t="s">
        <v>14</v>
      </c>
      <c r="D15" s="19"/>
      <c r="E15" s="20"/>
      <c r="F15" s="21"/>
      <c r="G15" s="14"/>
    </row>
    <row r="16" spans="1:7" ht="37.9" customHeight="1">
      <c r="A16" s="12">
        <v>13</v>
      </c>
      <c r="B16" s="14"/>
      <c r="C16" s="12" t="s">
        <v>14</v>
      </c>
      <c r="D16" s="19"/>
      <c r="E16" s="20"/>
      <c r="F16" s="21"/>
      <c r="G16" s="14"/>
    </row>
    <row r="17" spans="1:7" ht="37.9" customHeight="1">
      <c r="A17" s="12">
        <v>14</v>
      </c>
      <c r="B17" s="14"/>
      <c r="C17" s="12" t="s">
        <v>14</v>
      </c>
      <c r="D17" s="19"/>
      <c r="E17" s="20"/>
      <c r="F17" s="21"/>
      <c r="G17" s="14"/>
    </row>
    <row r="18" spans="1:7" ht="37.9" customHeight="1">
      <c r="A18" s="12">
        <v>15</v>
      </c>
      <c r="B18" s="14"/>
      <c r="C18" s="12" t="s">
        <v>14</v>
      </c>
      <c r="D18" s="19"/>
      <c r="E18" s="20"/>
      <c r="F18" s="21"/>
      <c r="G18" s="14"/>
    </row>
    <row r="19" spans="1:7" ht="37.9" customHeight="1">
      <c r="A19" s="12">
        <v>16</v>
      </c>
      <c r="B19" s="14"/>
      <c r="C19" s="12" t="s">
        <v>14</v>
      </c>
      <c r="D19" s="19"/>
      <c r="E19" s="20"/>
      <c r="F19" s="21"/>
      <c r="G19" s="14"/>
    </row>
    <row r="20" spans="1:7" ht="37.9" customHeight="1">
      <c r="A20" s="12">
        <v>17</v>
      </c>
      <c r="B20" s="14"/>
      <c r="C20" s="12" t="s">
        <v>14</v>
      </c>
      <c r="D20" s="19"/>
      <c r="E20" s="20"/>
      <c r="F20" s="21"/>
      <c r="G20" s="14"/>
    </row>
    <row r="21" spans="1:7" ht="37.9" customHeight="1">
      <c r="A21" s="12">
        <v>18</v>
      </c>
      <c r="B21" s="14"/>
      <c r="C21" s="12" t="s">
        <v>14</v>
      </c>
      <c r="D21" s="19"/>
      <c r="E21" s="20"/>
      <c r="F21" s="21"/>
      <c r="G21" s="14"/>
    </row>
    <row r="22" spans="1:7" ht="37.9" customHeight="1">
      <c r="A22" s="12">
        <v>19</v>
      </c>
      <c r="B22" s="14"/>
      <c r="C22" s="12" t="s">
        <v>14</v>
      </c>
      <c r="D22" s="19"/>
      <c r="E22" s="20"/>
      <c r="F22" s="21"/>
      <c r="G22" s="14"/>
    </row>
    <row r="23" spans="1:7" ht="37.9" customHeight="1">
      <c r="A23" s="12">
        <v>20</v>
      </c>
      <c r="B23" s="14"/>
      <c r="C23" s="12" t="s">
        <v>14</v>
      </c>
      <c r="D23" s="19"/>
      <c r="E23" s="20"/>
      <c r="F23" s="21"/>
      <c r="G23" s="14"/>
    </row>
    <row r="24" spans="1:7" ht="37.9" customHeight="1">
      <c r="A24" s="219" t="s">
        <v>121</v>
      </c>
      <c r="B24" s="220"/>
      <c r="C24" s="7"/>
      <c r="D24" s="20"/>
      <c r="E24" s="20"/>
      <c r="F24" s="21">
        <f>SUM(F4:F23)</f>
        <v>0</v>
      </c>
      <c r="G24" s="14"/>
    </row>
    <row r="25" spans="1:7" ht="19.899999999999999" customHeight="1">
      <c r="A25" s="6" t="s">
        <v>31</v>
      </c>
      <c r="B25" s="10"/>
      <c r="C25" s="10"/>
      <c r="D25" s="2"/>
      <c r="E25" s="2"/>
      <c r="F25" s="2"/>
      <c r="G25" s="2"/>
    </row>
  </sheetData>
  <mergeCells count="1">
    <mergeCell ref="A24:B24"/>
  </mergeCells>
  <phoneticPr fontId="2" type="noConversion"/>
  <pageMargins left="0.75" right="0.75" top="1" bottom="1.24" header="0.5" footer="0.5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16" zoomScaleNormal="100" workbookViewId="0">
      <selection activeCell="F24" sqref="F24"/>
    </sheetView>
  </sheetViews>
  <sheetFormatPr defaultRowHeight="17"/>
  <cols>
    <col min="1" max="1" width="3.90625" customWidth="1"/>
    <col min="2" max="2" width="23.453125" customWidth="1"/>
    <col min="3" max="3" width="5.453125" bestFit="1" customWidth="1"/>
    <col min="4" max="4" width="8.6328125" customWidth="1"/>
    <col min="5" max="5" width="5.453125" bestFit="1" customWidth="1"/>
    <col min="6" max="6" width="21.26953125" customWidth="1"/>
    <col min="7" max="7" width="20.7265625" customWidth="1"/>
  </cols>
  <sheetData>
    <row r="1" spans="1:7">
      <c r="A1" s="1" t="s">
        <v>133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5" t="s">
        <v>97</v>
      </c>
    </row>
    <row r="3" spans="1:7" s="4" customFormat="1" ht="34">
      <c r="A3" s="13" t="s">
        <v>98</v>
      </c>
      <c r="B3" s="13" t="s">
        <v>20</v>
      </c>
      <c r="C3" s="13" t="s">
        <v>113</v>
      </c>
      <c r="D3" s="13" t="s">
        <v>100</v>
      </c>
      <c r="E3" s="13" t="s">
        <v>101</v>
      </c>
      <c r="F3" s="13" t="s">
        <v>102</v>
      </c>
      <c r="G3" s="13" t="s">
        <v>103</v>
      </c>
    </row>
    <row r="4" spans="1:7" ht="37.9" customHeight="1">
      <c r="A4" s="12">
        <v>1</v>
      </c>
      <c r="B4" s="14"/>
      <c r="C4" s="12" t="s">
        <v>104</v>
      </c>
      <c r="D4" s="19"/>
      <c r="E4" s="20"/>
      <c r="F4" s="21"/>
      <c r="G4" s="14"/>
    </row>
    <row r="5" spans="1:7" ht="37.9" customHeight="1">
      <c r="A5" s="12">
        <v>2</v>
      </c>
      <c r="B5" s="14"/>
      <c r="C5" s="12" t="s">
        <v>104</v>
      </c>
      <c r="D5" s="19"/>
      <c r="E5" s="20"/>
      <c r="F5" s="21"/>
      <c r="G5" s="14"/>
    </row>
    <row r="6" spans="1:7" ht="37.9" customHeight="1">
      <c r="A6" s="12">
        <v>3</v>
      </c>
      <c r="B6" s="14"/>
      <c r="C6" s="12" t="s">
        <v>104</v>
      </c>
      <c r="D6" s="19"/>
      <c r="E6" s="20"/>
      <c r="F6" s="21"/>
      <c r="G6" s="14"/>
    </row>
    <row r="7" spans="1:7" ht="37.9" customHeight="1">
      <c r="A7" s="12">
        <v>4</v>
      </c>
      <c r="B7" s="14"/>
      <c r="C7" s="12" t="s">
        <v>104</v>
      </c>
      <c r="D7" s="19"/>
      <c r="E7" s="20"/>
      <c r="F7" s="21"/>
      <c r="G7" s="14"/>
    </row>
    <row r="8" spans="1:7" ht="37.9" customHeight="1">
      <c r="A8" s="12">
        <v>5</v>
      </c>
      <c r="B8" s="14"/>
      <c r="C8" s="12" t="s">
        <v>104</v>
      </c>
      <c r="D8" s="19"/>
      <c r="E8" s="20"/>
      <c r="F8" s="21"/>
      <c r="G8" s="14"/>
    </row>
    <row r="9" spans="1:7" ht="37.9" customHeight="1">
      <c r="A9" s="12">
        <v>6</v>
      </c>
      <c r="B9" s="14"/>
      <c r="C9" s="12" t="s">
        <v>104</v>
      </c>
      <c r="D9" s="19"/>
      <c r="E9" s="20"/>
      <c r="F9" s="21"/>
      <c r="G9" s="14"/>
    </row>
    <row r="10" spans="1:7" ht="37.9" customHeight="1">
      <c r="A10" s="12">
        <v>7</v>
      </c>
      <c r="B10" s="14"/>
      <c r="C10" s="12" t="s">
        <v>104</v>
      </c>
      <c r="D10" s="19"/>
      <c r="E10" s="20"/>
      <c r="F10" s="21"/>
      <c r="G10" s="14"/>
    </row>
    <row r="11" spans="1:7" ht="37.9" customHeight="1">
      <c r="A11" s="12">
        <v>8</v>
      </c>
      <c r="B11" s="14"/>
      <c r="C11" s="12" t="s">
        <v>104</v>
      </c>
      <c r="D11" s="19"/>
      <c r="E11" s="20"/>
      <c r="F11" s="21"/>
      <c r="G11" s="14"/>
    </row>
    <row r="12" spans="1:7" ht="37.9" customHeight="1">
      <c r="A12" s="12">
        <v>9</v>
      </c>
      <c r="B12" s="14"/>
      <c r="C12" s="12" t="s">
        <v>104</v>
      </c>
      <c r="D12" s="19"/>
      <c r="E12" s="20"/>
      <c r="F12" s="21"/>
      <c r="G12" s="14"/>
    </row>
    <row r="13" spans="1:7" ht="37.9" customHeight="1">
      <c r="A13" s="12">
        <v>10</v>
      </c>
      <c r="B13" s="14"/>
      <c r="C13" s="12" t="s">
        <v>104</v>
      </c>
      <c r="D13" s="19"/>
      <c r="E13" s="20"/>
      <c r="F13" s="21"/>
      <c r="G13" s="14"/>
    </row>
    <row r="14" spans="1:7" ht="37.9" customHeight="1">
      <c r="A14" s="12">
        <v>11</v>
      </c>
      <c r="B14" s="14"/>
      <c r="C14" s="12" t="s">
        <v>104</v>
      </c>
      <c r="D14" s="19"/>
      <c r="E14" s="20"/>
      <c r="F14" s="21"/>
      <c r="G14" s="14"/>
    </row>
    <row r="15" spans="1:7" ht="37.9" customHeight="1">
      <c r="A15" s="12">
        <v>12</v>
      </c>
      <c r="B15" s="14"/>
      <c r="C15" s="12" t="s">
        <v>104</v>
      </c>
      <c r="D15" s="19"/>
      <c r="E15" s="20"/>
      <c r="F15" s="21"/>
      <c r="G15" s="14"/>
    </row>
    <row r="16" spans="1:7" ht="37.9" customHeight="1">
      <c r="A16" s="12">
        <v>13</v>
      </c>
      <c r="B16" s="14"/>
      <c r="C16" s="12" t="s">
        <v>104</v>
      </c>
      <c r="D16" s="19"/>
      <c r="E16" s="20"/>
      <c r="F16" s="21"/>
      <c r="G16" s="14"/>
    </row>
    <row r="17" spans="1:7" ht="37.9" customHeight="1">
      <c r="A17" s="12">
        <v>14</v>
      </c>
      <c r="B17" s="14"/>
      <c r="C17" s="12" t="s">
        <v>104</v>
      </c>
      <c r="D17" s="19"/>
      <c r="E17" s="20"/>
      <c r="F17" s="21"/>
      <c r="G17" s="14"/>
    </row>
    <row r="18" spans="1:7" ht="37.9" customHeight="1">
      <c r="A18" s="12">
        <v>15</v>
      </c>
      <c r="B18" s="14"/>
      <c r="C18" s="12" t="s">
        <v>104</v>
      </c>
      <c r="D18" s="19"/>
      <c r="E18" s="20"/>
      <c r="F18" s="21"/>
      <c r="G18" s="14"/>
    </row>
    <row r="19" spans="1:7" ht="37.9" customHeight="1">
      <c r="A19" s="12">
        <v>16</v>
      </c>
      <c r="B19" s="14"/>
      <c r="C19" s="12" t="s">
        <v>104</v>
      </c>
      <c r="D19" s="19"/>
      <c r="E19" s="20"/>
      <c r="F19" s="21"/>
      <c r="G19" s="14"/>
    </row>
    <row r="20" spans="1:7" ht="37.9" customHeight="1">
      <c r="A20" s="12">
        <v>17</v>
      </c>
      <c r="B20" s="14"/>
      <c r="C20" s="12" t="s">
        <v>104</v>
      </c>
      <c r="D20" s="19"/>
      <c r="E20" s="20"/>
      <c r="F20" s="21"/>
      <c r="G20" s="14"/>
    </row>
    <row r="21" spans="1:7" ht="37.9" customHeight="1">
      <c r="A21" s="12">
        <v>18</v>
      </c>
      <c r="B21" s="14"/>
      <c r="C21" s="12" t="s">
        <v>104</v>
      </c>
      <c r="D21" s="19"/>
      <c r="E21" s="20"/>
      <c r="F21" s="21"/>
      <c r="G21" s="14"/>
    </row>
    <row r="22" spans="1:7" ht="37.9" customHeight="1">
      <c r="A22" s="12">
        <v>19</v>
      </c>
      <c r="B22" s="14"/>
      <c r="C22" s="12" t="s">
        <v>104</v>
      </c>
      <c r="D22" s="19"/>
      <c r="E22" s="20"/>
      <c r="F22" s="21"/>
      <c r="G22" s="14"/>
    </row>
    <row r="23" spans="1:7" ht="37.9" customHeight="1">
      <c r="A23" s="12">
        <v>20</v>
      </c>
      <c r="B23" s="14"/>
      <c r="C23" s="12" t="s">
        <v>104</v>
      </c>
      <c r="D23" s="19"/>
      <c r="E23" s="20"/>
      <c r="F23" s="21"/>
      <c r="G23" s="14"/>
    </row>
    <row r="24" spans="1:7" ht="37.9" customHeight="1">
      <c r="A24" s="219" t="s">
        <v>121</v>
      </c>
      <c r="B24" s="220"/>
      <c r="C24" s="7"/>
      <c r="D24" s="20"/>
      <c r="E24" s="20"/>
      <c r="F24" s="21">
        <f>SUM(F4:F23)</f>
        <v>0</v>
      </c>
      <c r="G24" s="14"/>
    </row>
    <row r="25" spans="1:7" ht="19.899999999999999" customHeight="1">
      <c r="A25" s="6" t="s">
        <v>105</v>
      </c>
      <c r="B25" s="10"/>
      <c r="C25" s="10"/>
      <c r="D25" s="2"/>
      <c r="E25" s="2"/>
      <c r="F25" s="2"/>
      <c r="G25" s="2"/>
    </row>
  </sheetData>
  <mergeCells count="1">
    <mergeCell ref="A24:B24"/>
  </mergeCells>
  <phoneticPr fontId="2" type="noConversion"/>
  <pageMargins left="0.75" right="0.75" top="1" bottom="1.24" header="0.5" footer="0.5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13" zoomScaleNormal="100" workbookViewId="0">
      <selection activeCell="E24" sqref="E24"/>
    </sheetView>
  </sheetViews>
  <sheetFormatPr defaultRowHeight="17"/>
  <cols>
    <col min="1" max="1" width="3.7265625" customWidth="1"/>
    <col min="2" max="2" width="19.08984375" customWidth="1"/>
    <col min="3" max="3" width="3.36328125" customWidth="1"/>
    <col min="4" max="4" width="28" customWidth="1"/>
    <col min="5" max="5" width="31.7265625" customWidth="1"/>
    <col min="6" max="6" width="12.36328125" customWidth="1"/>
    <col min="7" max="7" width="15.7265625" customWidth="1"/>
  </cols>
  <sheetData>
    <row r="1" spans="1:14">
      <c r="A1" s="222" t="s">
        <v>108</v>
      </c>
      <c r="B1" s="222"/>
      <c r="C1" s="222"/>
      <c r="D1" s="222"/>
      <c r="E1" s="223"/>
      <c r="F1" s="223"/>
      <c r="G1" s="1"/>
      <c r="H1" s="1"/>
      <c r="I1" s="1"/>
      <c r="J1" s="1"/>
      <c r="K1" s="1"/>
      <c r="L1" s="1"/>
      <c r="M1" s="1"/>
      <c r="N1" s="1"/>
    </row>
    <row r="2" spans="1:14">
      <c r="A2" s="224" t="s">
        <v>107</v>
      </c>
      <c r="B2" s="224"/>
      <c r="C2" s="224"/>
      <c r="D2" s="224"/>
      <c r="E2" s="225"/>
    </row>
    <row r="3" spans="1:14" ht="48.65" customHeight="1">
      <c r="A3" s="13" t="s">
        <v>3</v>
      </c>
      <c r="B3" s="13" t="s">
        <v>29</v>
      </c>
      <c r="C3" s="13" t="s">
        <v>38</v>
      </c>
      <c r="D3" s="13" t="s">
        <v>4</v>
      </c>
      <c r="E3" s="13" t="s">
        <v>42</v>
      </c>
      <c r="F3" s="17"/>
      <c r="G3" s="1"/>
      <c r="H3" s="1"/>
      <c r="I3" s="1"/>
      <c r="J3" s="1"/>
      <c r="K3" s="1"/>
      <c r="L3" s="1"/>
      <c r="M3" s="1"/>
      <c r="N3" s="1"/>
    </row>
    <row r="4" spans="1:14" ht="28.15" customHeight="1">
      <c r="A4" s="12">
        <v>1</v>
      </c>
      <c r="B4" s="14"/>
      <c r="C4" s="14" t="s">
        <v>37</v>
      </c>
      <c r="D4" s="14"/>
      <c r="E4" s="19"/>
      <c r="F4" s="18"/>
      <c r="G4" s="1"/>
      <c r="H4" s="1"/>
      <c r="I4" s="1"/>
      <c r="J4" s="1"/>
      <c r="K4" s="1"/>
      <c r="L4" s="1"/>
      <c r="M4" s="1"/>
      <c r="N4" s="1"/>
    </row>
    <row r="5" spans="1:14" ht="28.15" customHeight="1">
      <c r="A5" s="12">
        <v>2</v>
      </c>
      <c r="B5" s="14"/>
      <c r="C5" s="14" t="s">
        <v>37</v>
      </c>
      <c r="D5" s="14"/>
      <c r="E5" s="19"/>
      <c r="F5" s="18"/>
      <c r="G5" s="1"/>
      <c r="H5" s="1"/>
      <c r="I5" s="1"/>
      <c r="J5" s="1"/>
      <c r="K5" s="1"/>
      <c r="L5" s="1"/>
      <c r="M5" s="1"/>
      <c r="N5" s="1"/>
    </row>
    <row r="6" spans="1:14" ht="28.15" customHeight="1">
      <c r="A6" s="12">
        <v>3</v>
      </c>
      <c r="B6" s="14"/>
      <c r="C6" s="14" t="s">
        <v>37</v>
      </c>
      <c r="D6" s="14"/>
      <c r="E6" s="19"/>
      <c r="F6" s="18"/>
      <c r="G6" s="1"/>
      <c r="H6" s="1"/>
      <c r="I6" s="1"/>
      <c r="J6" s="1"/>
      <c r="K6" s="1"/>
      <c r="L6" s="1"/>
      <c r="M6" s="1"/>
      <c r="N6" s="1"/>
    </row>
    <row r="7" spans="1:14" ht="27.75" customHeight="1">
      <c r="A7" s="12">
        <v>4</v>
      </c>
      <c r="B7" s="14"/>
      <c r="C7" s="14" t="s">
        <v>37</v>
      </c>
      <c r="D7" s="14"/>
      <c r="E7" s="19"/>
      <c r="F7" s="18"/>
      <c r="G7" s="1"/>
      <c r="H7" s="1"/>
      <c r="I7" s="1"/>
      <c r="J7" s="1"/>
      <c r="K7" s="1"/>
      <c r="L7" s="1"/>
      <c r="M7" s="1"/>
      <c r="N7" s="1"/>
    </row>
    <row r="8" spans="1:14" ht="27.75" customHeight="1">
      <c r="A8" s="12">
        <v>5</v>
      </c>
      <c r="B8" s="14"/>
      <c r="C8" s="14" t="s">
        <v>37</v>
      </c>
      <c r="D8" s="14"/>
      <c r="E8" s="19"/>
      <c r="F8" s="18"/>
      <c r="G8" s="1"/>
      <c r="H8" s="1"/>
      <c r="I8" s="1"/>
      <c r="J8" s="1"/>
      <c r="K8" s="1"/>
      <c r="L8" s="1"/>
      <c r="M8" s="1"/>
      <c r="N8" s="1"/>
    </row>
    <row r="9" spans="1:14" ht="27.75" customHeight="1">
      <c r="A9" s="12">
        <v>6</v>
      </c>
      <c r="B9" s="14"/>
      <c r="C9" s="14" t="s">
        <v>37</v>
      </c>
      <c r="D9" s="14"/>
      <c r="E9" s="19"/>
    </row>
    <row r="10" spans="1:14" ht="27.75" customHeight="1">
      <c r="A10" s="12">
        <v>7</v>
      </c>
      <c r="B10" s="14"/>
      <c r="C10" s="14" t="s">
        <v>37</v>
      </c>
      <c r="D10" s="14"/>
      <c r="E10" s="19"/>
    </row>
    <row r="11" spans="1:14" ht="27.75" customHeight="1">
      <c r="A11" s="12">
        <v>8</v>
      </c>
      <c r="B11" s="14"/>
      <c r="C11" s="14" t="s">
        <v>37</v>
      </c>
      <c r="D11" s="14"/>
      <c r="E11" s="19"/>
    </row>
    <row r="12" spans="1:14" ht="27.75" customHeight="1">
      <c r="A12" s="12">
        <v>9</v>
      </c>
      <c r="B12" s="14"/>
      <c r="C12" s="14" t="s">
        <v>37</v>
      </c>
      <c r="D12" s="14"/>
      <c r="E12" s="19"/>
    </row>
    <row r="13" spans="1:14" ht="27.75" customHeight="1">
      <c r="A13" s="12">
        <v>10</v>
      </c>
      <c r="B13" s="14"/>
      <c r="C13" s="14" t="s">
        <v>37</v>
      </c>
      <c r="D13" s="14"/>
      <c r="E13" s="19"/>
    </row>
    <row r="14" spans="1:14" ht="27.75" customHeight="1">
      <c r="A14" s="12">
        <v>11</v>
      </c>
      <c r="B14" s="14"/>
      <c r="C14" s="14" t="s">
        <v>37</v>
      </c>
      <c r="D14" s="14"/>
      <c r="E14" s="19"/>
    </row>
    <row r="15" spans="1:14" ht="27.75" customHeight="1">
      <c r="A15" s="12">
        <v>12</v>
      </c>
      <c r="B15" s="14"/>
      <c r="C15" s="14" t="s">
        <v>37</v>
      </c>
      <c r="D15" s="14"/>
      <c r="E15" s="19"/>
    </row>
    <row r="16" spans="1:14" ht="27.75" customHeight="1">
      <c r="A16" s="12">
        <v>13</v>
      </c>
      <c r="B16" s="14"/>
      <c r="C16" s="14" t="s">
        <v>37</v>
      </c>
      <c r="D16" s="14"/>
      <c r="E16" s="19"/>
    </row>
    <row r="17" spans="1:14" ht="27.75" customHeight="1">
      <c r="A17" s="12">
        <v>14</v>
      </c>
      <c r="B17" s="14"/>
      <c r="C17" s="14" t="s">
        <v>37</v>
      </c>
      <c r="D17" s="14"/>
      <c r="E17" s="19"/>
    </row>
    <row r="18" spans="1:14" ht="27.75" customHeight="1">
      <c r="A18" s="12">
        <v>15</v>
      </c>
      <c r="B18" s="14"/>
      <c r="C18" s="14" t="s">
        <v>37</v>
      </c>
      <c r="D18" s="14"/>
      <c r="E18" s="19"/>
    </row>
    <row r="19" spans="1:14" ht="27.75" customHeight="1">
      <c r="A19" s="12">
        <v>16</v>
      </c>
      <c r="B19" s="14"/>
      <c r="C19" s="14" t="s">
        <v>37</v>
      </c>
      <c r="D19" s="14"/>
      <c r="E19" s="19"/>
    </row>
    <row r="20" spans="1:14" ht="27.75" customHeight="1">
      <c r="A20" s="12">
        <v>17</v>
      </c>
      <c r="B20" s="14"/>
      <c r="C20" s="14" t="s">
        <v>37</v>
      </c>
      <c r="D20" s="14"/>
      <c r="E20" s="19"/>
    </row>
    <row r="21" spans="1:14" ht="27.75" customHeight="1">
      <c r="A21" s="12">
        <v>18</v>
      </c>
      <c r="B21" s="14"/>
      <c r="C21" s="14" t="s">
        <v>37</v>
      </c>
      <c r="D21" s="14"/>
      <c r="E21" s="19"/>
    </row>
    <row r="22" spans="1:14" ht="27.75" customHeight="1">
      <c r="A22" s="12">
        <v>19</v>
      </c>
      <c r="B22" s="14"/>
      <c r="C22" s="14" t="s">
        <v>37</v>
      </c>
      <c r="D22" s="14"/>
      <c r="E22" s="19"/>
    </row>
    <row r="23" spans="1:14" ht="27.75" customHeight="1">
      <c r="A23" s="12">
        <v>20</v>
      </c>
      <c r="B23" s="14"/>
      <c r="C23" s="14" t="s">
        <v>37</v>
      </c>
      <c r="D23" s="14"/>
      <c r="E23" s="19"/>
    </row>
    <row r="24" spans="1:14" ht="27.75" customHeight="1">
      <c r="A24" s="16" t="s">
        <v>59</v>
      </c>
      <c r="B24" s="16"/>
      <c r="C24" s="16"/>
      <c r="D24" s="16"/>
      <c r="E24" s="19">
        <f>SUM(E4:E23)</f>
        <v>0</v>
      </c>
      <c r="F24" s="18"/>
      <c r="G24" s="1"/>
      <c r="H24" s="1"/>
      <c r="I24" s="1"/>
      <c r="J24" s="1"/>
      <c r="K24" s="1"/>
      <c r="L24" s="1"/>
      <c r="M24" s="1"/>
      <c r="N24" s="1"/>
    </row>
    <row r="25" spans="1:14">
      <c r="A25" s="221" t="s">
        <v>33</v>
      </c>
      <c r="B25" s="221"/>
      <c r="C25" s="221"/>
      <c r="D25" s="221"/>
    </row>
  </sheetData>
  <mergeCells count="3">
    <mergeCell ref="A25:D25"/>
    <mergeCell ref="A1:F1"/>
    <mergeCell ref="A2:E2"/>
  </mergeCells>
  <phoneticPr fontId="2" type="noConversion"/>
  <pageMargins left="0.75" right="0.75" top="1.06" bottom="1" header="0.5" footer="0.5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22" zoomScaleNormal="100" workbookViewId="0">
      <selection activeCell="G11" sqref="G11"/>
    </sheetView>
  </sheetViews>
  <sheetFormatPr defaultRowHeight="17"/>
  <cols>
    <col min="1" max="1" width="3.7265625" customWidth="1"/>
    <col min="2" max="2" width="21.453125" customWidth="1"/>
    <col min="3" max="3" width="15.453125" customWidth="1"/>
    <col min="4" max="4" width="5.453125" bestFit="1" customWidth="1"/>
    <col min="5" max="5" width="9.36328125" customWidth="1"/>
    <col min="6" max="6" width="7.90625" customWidth="1"/>
    <col min="7" max="7" width="21.453125" customWidth="1"/>
    <col min="8" max="8" width="15.7265625" customWidth="1"/>
  </cols>
  <sheetData>
    <row r="1" spans="1:15">
      <c r="A1" s="213" t="s">
        <v>109</v>
      </c>
      <c r="B1" s="213"/>
      <c r="C1" s="213"/>
      <c r="D1" s="213"/>
      <c r="E1" s="213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13"/>
      <c r="B2" s="213"/>
      <c r="C2" s="213"/>
      <c r="D2" s="1"/>
      <c r="E2" s="1"/>
      <c r="F2" s="226" t="s">
        <v>0</v>
      </c>
      <c r="G2" s="226"/>
      <c r="H2" s="1"/>
      <c r="I2" s="1"/>
      <c r="J2" s="1"/>
      <c r="K2" s="1"/>
      <c r="L2" s="1"/>
      <c r="M2" s="1"/>
      <c r="N2" s="1"/>
      <c r="O2" s="1"/>
    </row>
    <row r="3" spans="1:15" ht="34">
      <c r="A3" s="13" t="s">
        <v>3</v>
      </c>
      <c r="B3" s="13" t="s">
        <v>115</v>
      </c>
      <c r="C3" s="13" t="s">
        <v>34</v>
      </c>
      <c r="D3" s="13" t="s">
        <v>10</v>
      </c>
      <c r="E3" s="13" t="s">
        <v>116</v>
      </c>
      <c r="F3" s="13" t="s">
        <v>117</v>
      </c>
      <c r="G3" s="13" t="s">
        <v>41</v>
      </c>
      <c r="H3" s="1"/>
      <c r="I3" s="1"/>
      <c r="J3" s="1"/>
      <c r="K3" s="1"/>
      <c r="L3" s="1"/>
      <c r="M3" s="1"/>
      <c r="N3" s="1"/>
      <c r="O3" s="1"/>
    </row>
    <row r="4" spans="1:15" ht="28.15" customHeight="1">
      <c r="A4" s="12">
        <v>1</v>
      </c>
      <c r="B4" s="14"/>
      <c r="C4" s="12" t="s">
        <v>114</v>
      </c>
      <c r="D4" s="20"/>
      <c r="E4" s="19"/>
      <c r="F4" s="12"/>
      <c r="G4" s="19"/>
      <c r="H4" s="1"/>
      <c r="I4" s="1"/>
      <c r="J4" s="1"/>
      <c r="K4" s="1"/>
      <c r="L4" s="1"/>
      <c r="M4" s="1"/>
      <c r="N4" s="1"/>
      <c r="O4" s="1"/>
    </row>
    <row r="5" spans="1:15" ht="28.15" customHeight="1">
      <c r="A5" s="12">
        <v>2</v>
      </c>
      <c r="B5" s="14"/>
      <c r="C5" s="12" t="s">
        <v>114</v>
      </c>
      <c r="D5" s="20"/>
      <c r="E5" s="19"/>
      <c r="F5" s="12"/>
      <c r="G5" s="19"/>
      <c r="H5" s="1"/>
      <c r="I5" s="1"/>
      <c r="J5" s="1"/>
      <c r="K5" s="1"/>
      <c r="L5" s="1"/>
      <c r="M5" s="1"/>
      <c r="N5" s="1"/>
      <c r="O5" s="1"/>
    </row>
    <row r="6" spans="1:15" ht="28.15" customHeight="1">
      <c r="A6" s="12">
        <v>3</v>
      </c>
      <c r="B6" s="14"/>
      <c r="C6" s="12" t="s">
        <v>114</v>
      </c>
      <c r="D6" s="20"/>
      <c r="E6" s="19"/>
      <c r="F6" s="12"/>
      <c r="G6" s="19"/>
      <c r="H6" s="1"/>
      <c r="I6" s="1"/>
      <c r="J6" s="1"/>
      <c r="K6" s="1"/>
      <c r="L6" s="1"/>
      <c r="M6" s="1"/>
      <c r="N6" s="1"/>
      <c r="O6" s="1"/>
    </row>
    <row r="7" spans="1:15" ht="28.15" customHeight="1">
      <c r="A7" s="12">
        <v>4</v>
      </c>
      <c r="B7" s="14"/>
      <c r="C7" s="12" t="s">
        <v>114</v>
      </c>
      <c r="D7" s="20"/>
      <c r="E7" s="19"/>
      <c r="F7" s="12"/>
      <c r="G7" s="19"/>
      <c r="H7" s="1"/>
      <c r="I7" s="1"/>
      <c r="J7" s="1"/>
      <c r="K7" s="1"/>
      <c r="L7" s="1"/>
      <c r="M7" s="1"/>
      <c r="N7" s="1"/>
      <c r="O7" s="1"/>
    </row>
    <row r="8" spans="1:15" ht="28.15" customHeight="1">
      <c r="A8" s="12">
        <v>5</v>
      </c>
      <c r="B8" s="14"/>
      <c r="C8" s="12" t="s">
        <v>114</v>
      </c>
      <c r="D8" s="20"/>
      <c r="E8" s="19"/>
      <c r="F8" s="12"/>
      <c r="G8" s="19"/>
      <c r="H8" s="1"/>
      <c r="I8" s="1"/>
      <c r="J8" s="1"/>
      <c r="K8" s="1"/>
      <c r="L8" s="1"/>
      <c r="M8" s="1"/>
      <c r="N8" s="1"/>
      <c r="O8" s="1"/>
    </row>
    <row r="9" spans="1:15" ht="28.15" customHeight="1">
      <c r="A9" s="12">
        <v>6</v>
      </c>
      <c r="B9" s="14"/>
      <c r="C9" s="12" t="s">
        <v>114</v>
      </c>
      <c r="D9" s="20"/>
      <c r="E9" s="19"/>
      <c r="F9" s="12"/>
      <c r="G9" s="19"/>
      <c r="H9" s="1"/>
      <c r="I9" s="1"/>
      <c r="J9" s="1"/>
      <c r="K9" s="1"/>
      <c r="L9" s="1"/>
      <c r="M9" s="1"/>
      <c r="N9" s="1"/>
      <c r="O9" s="1"/>
    </row>
    <row r="10" spans="1:15" ht="27.75" customHeight="1">
      <c r="A10" s="16" t="s">
        <v>118</v>
      </c>
      <c r="B10" s="16"/>
      <c r="C10" s="7"/>
      <c r="D10" s="20"/>
      <c r="E10" s="20"/>
      <c r="F10" s="12"/>
      <c r="G10" s="19">
        <f>SUM(G4:G9)</f>
        <v>0</v>
      </c>
      <c r="H10" s="1"/>
      <c r="I10" s="1"/>
      <c r="J10" s="1"/>
      <c r="K10" s="1"/>
      <c r="L10" s="1"/>
      <c r="M10" s="1"/>
      <c r="N10" s="1"/>
      <c r="O10" s="1"/>
    </row>
    <row r="11" spans="1:15" ht="34">
      <c r="A11" s="13" t="s">
        <v>3</v>
      </c>
      <c r="B11" s="13" t="s">
        <v>25</v>
      </c>
      <c r="C11" s="13" t="s">
        <v>34</v>
      </c>
      <c r="D11" s="13" t="s">
        <v>10</v>
      </c>
      <c r="E11" s="13" t="s">
        <v>6</v>
      </c>
      <c r="F11" s="13" t="s">
        <v>5</v>
      </c>
      <c r="G11" s="13" t="s">
        <v>41</v>
      </c>
      <c r="H11" s="1"/>
      <c r="I11" s="1"/>
      <c r="J11" s="1"/>
      <c r="K11" s="1"/>
      <c r="L11" s="1"/>
      <c r="M11" s="1"/>
      <c r="N11" s="1"/>
      <c r="O11" s="1"/>
    </row>
    <row r="12" spans="1:15" ht="28.15" customHeight="1">
      <c r="A12" s="12">
        <v>7</v>
      </c>
      <c r="B12" s="14"/>
      <c r="C12" s="12" t="s">
        <v>26</v>
      </c>
      <c r="D12" s="20"/>
      <c r="E12" s="19"/>
      <c r="F12" s="12"/>
      <c r="G12" s="19"/>
      <c r="H12" s="1"/>
      <c r="I12" s="1"/>
      <c r="J12" s="1"/>
      <c r="K12" s="1"/>
      <c r="L12" s="1"/>
      <c r="M12" s="1"/>
      <c r="N12" s="1"/>
      <c r="O12" s="1"/>
    </row>
    <row r="13" spans="1:15" ht="28.15" customHeight="1">
      <c r="A13" s="12">
        <v>8</v>
      </c>
      <c r="B13" s="14"/>
      <c r="C13" s="12" t="s">
        <v>26</v>
      </c>
      <c r="D13" s="20"/>
      <c r="E13" s="19"/>
      <c r="F13" s="12"/>
      <c r="G13" s="19"/>
      <c r="H13" s="1"/>
      <c r="I13" s="1"/>
      <c r="J13" s="1"/>
      <c r="K13" s="1"/>
      <c r="L13" s="1"/>
      <c r="M13" s="1"/>
      <c r="N13" s="1"/>
      <c r="O13" s="1"/>
    </row>
    <row r="14" spans="1:15" ht="28.15" customHeight="1">
      <c r="A14" s="12">
        <v>9</v>
      </c>
      <c r="B14" s="14"/>
      <c r="C14" s="12" t="s">
        <v>26</v>
      </c>
      <c r="D14" s="20"/>
      <c r="E14" s="19"/>
      <c r="F14" s="12"/>
      <c r="G14" s="19"/>
      <c r="H14" s="1"/>
      <c r="I14" s="1"/>
      <c r="J14" s="1"/>
      <c r="K14" s="1"/>
      <c r="L14" s="1"/>
      <c r="M14" s="1"/>
      <c r="N14" s="1"/>
      <c r="O14" s="1"/>
    </row>
    <row r="15" spans="1:15" ht="28.15" customHeight="1">
      <c r="A15" s="12">
        <v>10</v>
      </c>
      <c r="B15" s="14"/>
      <c r="C15" s="12" t="s">
        <v>26</v>
      </c>
      <c r="D15" s="20"/>
      <c r="E15" s="19"/>
      <c r="F15" s="12"/>
      <c r="G15" s="19"/>
      <c r="H15" s="1"/>
      <c r="I15" s="1"/>
      <c r="J15" s="1"/>
      <c r="K15" s="1"/>
      <c r="L15" s="1"/>
      <c r="M15" s="1"/>
      <c r="N15" s="1"/>
      <c r="O15" s="1"/>
    </row>
    <row r="16" spans="1:15" ht="28.15" customHeight="1">
      <c r="A16" s="12">
        <v>11</v>
      </c>
      <c r="B16" s="14"/>
      <c r="C16" s="12" t="s">
        <v>26</v>
      </c>
      <c r="D16" s="20"/>
      <c r="E16" s="19"/>
      <c r="F16" s="12"/>
      <c r="G16" s="19"/>
      <c r="H16" s="1"/>
      <c r="I16" s="1"/>
      <c r="J16" s="1"/>
      <c r="K16" s="1"/>
      <c r="L16" s="1"/>
      <c r="M16" s="1"/>
      <c r="N16" s="1"/>
      <c r="O16" s="1"/>
    </row>
    <row r="17" spans="1:15" ht="28.15" customHeight="1">
      <c r="A17" s="12">
        <v>12</v>
      </c>
      <c r="B17" s="14"/>
      <c r="C17" s="12" t="s">
        <v>26</v>
      </c>
      <c r="D17" s="20"/>
      <c r="E17" s="19"/>
      <c r="F17" s="12"/>
      <c r="G17" s="19"/>
      <c r="H17" s="1"/>
      <c r="I17" s="1"/>
      <c r="J17" s="1"/>
      <c r="K17" s="1"/>
      <c r="L17" s="1"/>
      <c r="M17" s="1"/>
      <c r="N17" s="1"/>
      <c r="O17" s="1"/>
    </row>
    <row r="18" spans="1:15" ht="27.75" customHeight="1">
      <c r="A18" s="16" t="s">
        <v>16</v>
      </c>
      <c r="B18" s="16"/>
      <c r="C18" s="7"/>
      <c r="D18" s="20"/>
      <c r="E18" s="20"/>
      <c r="F18" s="12"/>
      <c r="G18" s="19">
        <f>SUM(G12:G17)</f>
        <v>0</v>
      </c>
      <c r="H18" s="1"/>
      <c r="I18" s="1"/>
      <c r="J18" s="1"/>
      <c r="K18" s="1"/>
      <c r="L18" s="1"/>
      <c r="M18" s="1"/>
      <c r="N18" s="1"/>
      <c r="O18" s="1"/>
    </row>
    <row r="19" spans="1:15" ht="28.15" customHeight="1">
      <c r="A19" s="12">
        <v>13</v>
      </c>
      <c r="B19" s="14"/>
      <c r="C19" s="12" t="s">
        <v>27</v>
      </c>
      <c r="D19" s="20"/>
      <c r="E19" s="19"/>
      <c r="F19" s="12"/>
      <c r="G19" s="19"/>
      <c r="H19" s="1"/>
      <c r="I19" s="1"/>
      <c r="J19" s="1"/>
      <c r="K19" s="1"/>
      <c r="L19" s="1"/>
      <c r="M19" s="1"/>
      <c r="N19" s="1"/>
      <c r="O19" s="1"/>
    </row>
    <row r="20" spans="1:15" ht="28.15" customHeight="1">
      <c r="A20" s="12">
        <v>14</v>
      </c>
      <c r="B20" s="14"/>
      <c r="C20" s="12" t="s">
        <v>27</v>
      </c>
      <c r="D20" s="20"/>
      <c r="E20" s="19"/>
      <c r="F20" s="12"/>
      <c r="G20" s="19"/>
      <c r="H20" s="1"/>
      <c r="I20" s="1"/>
      <c r="J20" s="1"/>
      <c r="K20" s="1"/>
      <c r="L20" s="1"/>
      <c r="M20" s="1"/>
      <c r="N20" s="1"/>
      <c r="O20" s="1"/>
    </row>
    <row r="21" spans="1:15" ht="28.15" customHeight="1">
      <c r="A21" s="12">
        <v>15</v>
      </c>
      <c r="B21" s="14"/>
      <c r="C21" s="12" t="s">
        <v>27</v>
      </c>
      <c r="D21" s="20"/>
      <c r="E21" s="19"/>
      <c r="F21" s="12"/>
      <c r="G21" s="19"/>
      <c r="H21" s="1"/>
      <c r="I21" s="1"/>
      <c r="J21" s="1"/>
      <c r="K21" s="1"/>
      <c r="L21" s="1"/>
      <c r="M21" s="1"/>
      <c r="N21" s="1"/>
      <c r="O21" s="1"/>
    </row>
    <row r="22" spans="1:15" ht="28.15" customHeight="1">
      <c r="A22" s="12">
        <v>16</v>
      </c>
      <c r="B22" s="14"/>
      <c r="C22" s="12" t="s">
        <v>27</v>
      </c>
      <c r="D22" s="20"/>
      <c r="E22" s="19"/>
      <c r="F22" s="12"/>
      <c r="G22" s="19"/>
      <c r="H22" s="1"/>
      <c r="I22" s="1"/>
      <c r="J22" s="1"/>
      <c r="K22" s="1"/>
      <c r="L22" s="1"/>
      <c r="M22" s="1"/>
      <c r="N22" s="1"/>
      <c r="O22" s="1"/>
    </row>
    <row r="23" spans="1:15" ht="28.15" customHeight="1">
      <c r="A23" s="12">
        <v>17</v>
      </c>
      <c r="B23" s="14"/>
      <c r="C23" s="12" t="s">
        <v>27</v>
      </c>
      <c r="D23" s="20"/>
      <c r="E23" s="19"/>
      <c r="F23" s="12"/>
      <c r="G23" s="19"/>
      <c r="H23" s="1"/>
      <c r="I23" s="1"/>
      <c r="J23" s="1"/>
      <c r="K23" s="1"/>
      <c r="L23" s="1"/>
      <c r="M23" s="1"/>
      <c r="N23" s="1"/>
      <c r="O23" s="1"/>
    </row>
    <row r="24" spans="1:15" ht="28.15" customHeight="1">
      <c r="A24" s="12">
        <v>18</v>
      </c>
      <c r="B24" s="14"/>
      <c r="C24" s="12" t="s">
        <v>27</v>
      </c>
      <c r="D24" s="20"/>
      <c r="E24" s="19"/>
      <c r="F24" s="12"/>
      <c r="G24" s="19"/>
      <c r="H24" s="1"/>
      <c r="I24" s="1"/>
      <c r="J24" s="1"/>
      <c r="K24" s="1"/>
      <c r="L24" s="1"/>
      <c r="M24" s="1"/>
      <c r="N24" s="1"/>
      <c r="O24" s="1"/>
    </row>
    <row r="25" spans="1:15" ht="27.75" customHeight="1">
      <c r="A25" s="16" t="s">
        <v>15</v>
      </c>
      <c r="B25" s="16"/>
      <c r="C25" s="16"/>
      <c r="D25" s="20"/>
      <c r="E25" s="20"/>
      <c r="F25" s="12"/>
      <c r="G25" s="19">
        <f>SUM(G19:G24)</f>
        <v>0</v>
      </c>
      <c r="H25" s="1"/>
      <c r="I25" s="1"/>
      <c r="J25" s="1"/>
      <c r="K25" s="1"/>
      <c r="L25" s="1"/>
      <c r="M25" s="1"/>
      <c r="N25" s="1"/>
      <c r="O25" s="1"/>
    </row>
    <row r="26" spans="1:15" ht="28.15" customHeight="1">
      <c r="A26" s="12">
        <v>19</v>
      </c>
      <c r="B26" s="14"/>
      <c r="C26" s="12" t="s">
        <v>28</v>
      </c>
      <c r="D26" s="20"/>
      <c r="E26" s="19"/>
      <c r="F26" s="12"/>
      <c r="G26" s="19"/>
      <c r="H26" s="1"/>
      <c r="I26" s="1"/>
      <c r="J26" s="1"/>
      <c r="K26" s="1"/>
      <c r="L26" s="1"/>
      <c r="M26" s="1"/>
      <c r="N26" s="1"/>
      <c r="O26" s="1"/>
    </row>
    <row r="27" spans="1:15" ht="28.15" customHeight="1">
      <c r="A27" s="12">
        <v>20</v>
      </c>
      <c r="B27" s="14"/>
      <c r="C27" s="12" t="s">
        <v>28</v>
      </c>
      <c r="D27" s="20"/>
      <c r="E27" s="19"/>
      <c r="F27" s="12"/>
      <c r="G27" s="19"/>
      <c r="H27" s="1"/>
      <c r="I27" s="1"/>
      <c r="J27" s="1"/>
      <c r="K27" s="1"/>
      <c r="L27" s="1"/>
      <c r="M27" s="1"/>
      <c r="N27" s="1"/>
      <c r="O27" s="1"/>
    </row>
    <row r="28" spans="1:15" ht="28.15" customHeight="1">
      <c r="A28" s="12">
        <v>21</v>
      </c>
      <c r="B28" s="14"/>
      <c r="C28" s="12" t="s">
        <v>28</v>
      </c>
      <c r="D28" s="20"/>
      <c r="E28" s="19"/>
      <c r="F28" s="12"/>
      <c r="G28" s="19"/>
      <c r="H28" s="1"/>
      <c r="I28" s="1"/>
      <c r="J28" s="1"/>
      <c r="K28" s="1"/>
      <c r="L28" s="1"/>
      <c r="M28" s="1"/>
      <c r="N28" s="1"/>
      <c r="O28" s="1"/>
    </row>
    <row r="29" spans="1:15" ht="28.15" customHeight="1">
      <c r="A29" s="12">
        <v>22</v>
      </c>
      <c r="B29" s="14"/>
      <c r="C29" s="12" t="s">
        <v>28</v>
      </c>
      <c r="D29" s="20"/>
      <c r="E29" s="19"/>
      <c r="F29" s="12"/>
      <c r="G29" s="19"/>
      <c r="H29" s="1"/>
      <c r="I29" s="1"/>
      <c r="J29" s="1"/>
      <c r="K29" s="1"/>
      <c r="L29" s="1"/>
      <c r="M29" s="1"/>
      <c r="N29" s="1"/>
      <c r="O29" s="1"/>
    </row>
    <row r="30" spans="1:15" ht="28.15" customHeight="1">
      <c r="A30" s="12">
        <v>23</v>
      </c>
      <c r="B30" s="14"/>
      <c r="C30" s="12" t="s">
        <v>28</v>
      </c>
      <c r="D30" s="20"/>
      <c r="E30" s="19"/>
      <c r="F30" s="12"/>
      <c r="G30" s="19"/>
      <c r="H30" s="1"/>
      <c r="I30" s="1"/>
      <c r="J30" s="1"/>
      <c r="K30" s="1"/>
      <c r="L30" s="1"/>
      <c r="M30" s="1"/>
      <c r="N30" s="1"/>
      <c r="O30" s="1"/>
    </row>
    <row r="31" spans="1:15" ht="27.75" customHeight="1">
      <c r="A31" s="16" t="s">
        <v>24</v>
      </c>
      <c r="B31" s="16"/>
      <c r="C31" s="16"/>
      <c r="D31" s="20"/>
      <c r="E31" s="20"/>
      <c r="F31" s="12"/>
      <c r="G31" s="19">
        <f>SUM(G26:G30)</f>
        <v>0</v>
      </c>
      <c r="H31" s="1"/>
      <c r="I31" s="1"/>
      <c r="J31" s="1"/>
      <c r="K31" s="1"/>
      <c r="L31" s="1"/>
      <c r="M31" s="1"/>
      <c r="N31" s="1"/>
      <c r="O31" s="1"/>
    </row>
    <row r="32" spans="1:15" ht="27.75" customHeight="1">
      <c r="A32" s="16" t="s">
        <v>119</v>
      </c>
      <c r="B32" s="16"/>
      <c r="C32" s="16"/>
      <c r="D32" s="20"/>
      <c r="E32" s="20"/>
      <c r="F32" s="12"/>
      <c r="G32" s="19">
        <f>SUM(G10,G18,G25,G31)</f>
        <v>0</v>
      </c>
      <c r="H32" s="1"/>
      <c r="I32" s="1"/>
      <c r="J32" s="1"/>
      <c r="K32" s="1"/>
      <c r="L32" s="1"/>
      <c r="M32" s="1"/>
      <c r="N32" s="1"/>
      <c r="O32" s="1"/>
    </row>
    <row r="33" spans="1:15">
      <c r="A33" s="227" t="s">
        <v>33</v>
      </c>
      <c r="B33" s="227"/>
      <c r="C33" s="227"/>
      <c r="D33" s="2"/>
      <c r="E33" s="2"/>
      <c r="F33" s="2"/>
      <c r="G33" s="2"/>
      <c r="H33" s="1"/>
      <c r="I33" s="1"/>
      <c r="J33" s="1"/>
      <c r="K33" s="1"/>
      <c r="L33" s="1"/>
      <c r="M33" s="1"/>
      <c r="N33" s="1"/>
      <c r="O33" s="1"/>
    </row>
  </sheetData>
  <mergeCells count="4">
    <mergeCell ref="F2:G2"/>
    <mergeCell ref="A33:C33"/>
    <mergeCell ref="A1:E1"/>
    <mergeCell ref="A2:C2"/>
  </mergeCells>
  <phoneticPr fontId="2" type="noConversion"/>
  <pageMargins left="0.75" right="0.75" top="1.06" bottom="1" header="0.5" footer="0.5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22" zoomScaleNormal="100" workbookViewId="0">
      <selection activeCell="G26" sqref="G26"/>
    </sheetView>
  </sheetViews>
  <sheetFormatPr defaultRowHeight="17"/>
  <cols>
    <col min="1" max="1" width="3.90625" customWidth="1"/>
    <col min="2" max="2" width="19.90625" customWidth="1"/>
    <col min="3" max="3" width="14.36328125" customWidth="1"/>
    <col min="4" max="4" width="8.6328125" customWidth="1"/>
    <col min="5" max="5" width="5.453125" bestFit="1" customWidth="1"/>
    <col min="6" max="6" width="13" customWidth="1"/>
    <col min="7" max="7" width="20.7265625" customWidth="1"/>
  </cols>
  <sheetData>
    <row r="1" spans="1:15">
      <c r="A1" s="1" t="s">
        <v>122</v>
      </c>
      <c r="B1" s="1"/>
      <c r="C1" s="1"/>
      <c r="D1" s="1"/>
      <c r="E1" s="1"/>
      <c r="F1" s="1"/>
      <c r="G1" s="1"/>
    </row>
    <row r="2" spans="1:15">
      <c r="A2" s="213"/>
      <c r="B2" s="213"/>
      <c r="C2" s="213"/>
      <c r="D2" s="1"/>
      <c r="E2" s="1"/>
      <c r="F2" s="226" t="s">
        <v>0</v>
      </c>
      <c r="G2" s="226"/>
      <c r="H2" s="1"/>
      <c r="I2" s="1"/>
      <c r="J2" s="1"/>
      <c r="K2" s="1"/>
      <c r="L2" s="1"/>
      <c r="M2" s="1"/>
      <c r="N2" s="1"/>
      <c r="O2" s="1"/>
    </row>
    <row r="3" spans="1:15" ht="51">
      <c r="A3" s="13" t="s">
        <v>3</v>
      </c>
      <c r="B3" s="13" t="s">
        <v>123</v>
      </c>
      <c r="C3" s="13" t="s">
        <v>34</v>
      </c>
      <c r="D3" s="13" t="s">
        <v>10</v>
      </c>
      <c r="E3" s="13" t="s">
        <v>6</v>
      </c>
      <c r="F3" s="13" t="s">
        <v>5</v>
      </c>
      <c r="G3" s="13" t="s">
        <v>41</v>
      </c>
      <c r="H3" s="1"/>
      <c r="I3" s="1"/>
      <c r="J3" s="1"/>
      <c r="K3" s="1"/>
      <c r="L3" s="1"/>
      <c r="M3" s="1"/>
      <c r="N3" s="1"/>
      <c r="O3" s="1"/>
    </row>
    <row r="4" spans="1:15" ht="28.15" customHeight="1">
      <c r="A4" s="12">
        <v>1</v>
      </c>
      <c r="B4" s="14"/>
      <c r="C4" s="12" t="s">
        <v>124</v>
      </c>
      <c r="D4" s="20"/>
      <c r="E4" s="19"/>
      <c r="F4" s="12"/>
      <c r="G4" s="19"/>
      <c r="H4" s="1"/>
      <c r="I4" s="1"/>
      <c r="J4" s="1"/>
      <c r="K4" s="1"/>
      <c r="L4" s="1"/>
      <c r="M4" s="1"/>
      <c r="N4" s="1"/>
      <c r="O4" s="1"/>
    </row>
    <row r="5" spans="1:15" ht="28.15" customHeight="1">
      <c r="A5" s="12">
        <v>2</v>
      </c>
      <c r="B5" s="14"/>
      <c r="C5" s="12" t="s">
        <v>124</v>
      </c>
      <c r="D5" s="20"/>
      <c r="E5" s="19"/>
      <c r="F5" s="12"/>
      <c r="G5" s="19"/>
      <c r="H5" s="1"/>
      <c r="I5" s="1"/>
      <c r="J5" s="1"/>
      <c r="K5" s="1"/>
      <c r="L5" s="1"/>
      <c r="M5" s="1"/>
      <c r="N5" s="1"/>
      <c r="O5" s="1"/>
    </row>
    <row r="6" spans="1:15" ht="28.15" customHeight="1">
      <c r="A6" s="12">
        <v>3</v>
      </c>
      <c r="B6" s="14"/>
      <c r="C6" s="12" t="s">
        <v>124</v>
      </c>
      <c r="D6" s="20"/>
      <c r="E6" s="19"/>
      <c r="F6" s="12"/>
      <c r="G6" s="19"/>
      <c r="H6" s="1"/>
      <c r="I6" s="1"/>
      <c r="J6" s="1"/>
      <c r="K6" s="1"/>
      <c r="L6" s="1"/>
      <c r="M6" s="1"/>
      <c r="N6" s="1"/>
      <c r="O6" s="1"/>
    </row>
    <row r="7" spans="1:15" ht="28.15" customHeight="1">
      <c r="A7" s="12">
        <v>4</v>
      </c>
      <c r="B7" s="14"/>
      <c r="C7" s="12" t="s">
        <v>124</v>
      </c>
      <c r="D7" s="20"/>
      <c r="E7" s="19"/>
      <c r="F7" s="12"/>
      <c r="G7" s="19"/>
      <c r="H7" s="1"/>
      <c r="I7" s="1"/>
      <c r="J7" s="1"/>
      <c r="K7" s="1"/>
      <c r="L7" s="1"/>
      <c r="M7" s="1"/>
      <c r="N7" s="1"/>
      <c r="O7" s="1"/>
    </row>
    <row r="8" spans="1:15" ht="28.15" customHeight="1">
      <c r="A8" s="12">
        <v>5</v>
      </c>
      <c r="B8" s="14"/>
      <c r="C8" s="12" t="s">
        <v>124</v>
      </c>
      <c r="D8" s="20"/>
      <c r="E8" s="19"/>
      <c r="F8" s="12"/>
      <c r="G8" s="19"/>
      <c r="H8" s="1"/>
      <c r="I8" s="1"/>
      <c r="J8" s="1"/>
      <c r="K8" s="1"/>
      <c r="L8" s="1"/>
      <c r="M8" s="1"/>
      <c r="N8" s="1"/>
      <c r="O8" s="1"/>
    </row>
    <row r="9" spans="1:15" ht="28.15" customHeight="1">
      <c r="A9" s="12">
        <v>6</v>
      </c>
      <c r="B9" s="14"/>
      <c r="C9" s="12" t="s">
        <v>124</v>
      </c>
      <c r="D9" s="20"/>
      <c r="E9" s="19"/>
      <c r="F9" s="12"/>
      <c r="G9" s="19"/>
      <c r="H9" s="1"/>
      <c r="I9" s="1"/>
      <c r="J9" s="1"/>
      <c r="K9" s="1"/>
      <c r="L9" s="1"/>
      <c r="M9" s="1"/>
      <c r="N9" s="1"/>
      <c r="O9" s="1"/>
    </row>
    <row r="10" spans="1:15" ht="28.15" customHeight="1">
      <c r="A10" s="12">
        <v>7</v>
      </c>
      <c r="B10" s="14"/>
      <c r="C10" s="12" t="s">
        <v>124</v>
      </c>
      <c r="D10" s="20"/>
      <c r="E10" s="19"/>
      <c r="F10" s="12"/>
      <c r="G10" s="19"/>
      <c r="H10" s="1"/>
      <c r="I10" s="1"/>
      <c r="J10" s="1"/>
      <c r="K10" s="1"/>
      <c r="L10" s="1"/>
      <c r="M10" s="1"/>
      <c r="N10" s="1"/>
      <c r="O10" s="1"/>
    </row>
    <row r="11" spans="1:15" ht="28.15" customHeight="1">
      <c r="A11" s="12">
        <v>8</v>
      </c>
      <c r="B11" s="14"/>
      <c r="C11" s="12" t="s">
        <v>124</v>
      </c>
      <c r="D11" s="20"/>
      <c r="E11" s="19"/>
      <c r="F11" s="12"/>
      <c r="G11" s="19"/>
      <c r="H11" s="1"/>
      <c r="I11" s="1"/>
      <c r="J11" s="1"/>
      <c r="K11" s="1"/>
      <c r="L11" s="1"/>
      <c r="M11" s="1"/>
      <c r="N11" s="1"/>
      <c r="O11" s="1"/>
    </row>
    <row r="12" spans="1:15" ht="28.15" customHeight="1">
      <c r="A12" s="12">
        <v>9</v>
      </c>
      <c r="B12" s="14"/>
      <c r="C12" s="12" t="s">
        <v>124</v>
      </c>
      <c r="D12" s="20"/>
      <c r="E12" s="19"/>
      <c r="F12" s="12"/>
      <c r="G12" s="19"/>
      <c r="H12" s="1"/>
      <c r="I12" s="1"/>
      <c r="J12" s="1"/>
      <c r="K12" s="1"/>
      <c r="L12" s="1"/>
      <c r="M12" s="1"/>
      <c r="N12" s="1"/>
      <c r="O12" s="1"/>
    </row>
    <row r="13" spans="1:15" ht="28.15" customHeight="1">
      <c r="A13" s="12">
        <v>10</v>
      </c>
      <c r="B13" s="14"/>
      <c r="C13" s="12" t="s">
        <v>124</v>
      </c>
      <c r="D13" s="20"/>
      <c r="E13" s="19"/>
      <c r="F13" s="12"/>
      <c r="G13" s="19"/>
      <c r="H13" s="1"/>
      <c r="I13" s="1"/>
      <c r="J13" s="1"/>
      <c r="K13" s="1"/>
      <c r="L13" s="1"/>
      <c r="M13" s="1"/>
      <c r="N13" s="1"/>
      <c r="O13" s="1"/>
    </row>
    <row r="14" spans="1:15" ht="27.75" customHeight="1">
      <c r="A14" s="16" t="s">
        <v>125</v>
      </c>
      <c r="B14" s="16"/>
      <c r="C14" s="7"/>
      <c r="D14" s="20"/>
      <c r="E14" s="20"/>
      <c r="F14" s="12"/>
      <c r="G14" s="19">
        <f>SUM(G4:G13)</f>
        <v>0</v>
      </c>
      <c r="H14" s="1"/>
      <c r="I14" s="1"/>
      <c r="J14" s="1"/>
      <c r="K14" s="1"/>
      <c r="L14" s="1"/>
      <c r="M14" s="1"/>
      <c r="N14" s="1"/>
      <c r="O14" s="1"/>
    </row>
    <row r="15" spans="1:15" ht="54.65" customHeight="1">
      <c r="A15" s="12">
        <v>11</v>
      </c>
      <c r="B15" s="14"/>
      <c r="C15" s="38" t="s">
        <v>126</v>
      </c>
      <c r="D15" s="20"/>
      <c r="E15" s="19"/>
      <c r="F15" s="12"/>
      <c r="G15" s="19"/>
      <c r="H15" s="1"/>
      <c r="I15" s="1"/>
      <c r="J15" s="1"/>
      <c r="K15" s="1"/>
      <c r="L15" s="1"/>
      <c r="M15" s="1"/>
      <c r="N15" s="1"/>
      <c r="O15" s="1"/>
    </row>
    <row r="16" spans="1:15" ht="54.65" customHeight="1">
      <c r="A16" s="12">
        <v>12</v>
      </c>
      <c r="B16" s="14"/>
      <c r="C16" s="38" t="s">
        <v>126</v>
      </c>
      <c r="D16" s="20"/>
      <c r="E16" s="19"/>
      <c r="F16" s="12"/>
      <c r="G16" s="19"/>
      <c r="H16" s="1"/>
      <c r="I16" s="1"/>
      <c r="J16" s="1"/>
      <c r="K16" s="1"/>
      <c r="L16" s="1"/>
      <c r="M16" s="1"/>
      <c r="N16" s="1"/>
      <c r="O16" s="1"/>
    </row>
    <row r="17" spans="1:15" ht="54.65" customHeight="1">
      <c r="A17" s="12">
        <v>13</v>
      </c>
      <c r="B17" s="14"/>
      <c r="C17" s="38" t="s">
        <v>126</v>
      </c>
      <c r="D17" s="20"/>
      <c r="E17" s="19"/>
      <c r="F17" s="12"/>
      <c r="G17" s="19"/>
      <c r="H17" s="1"/>
      <c r="I17" s="1"/>
      <c r="J17" s="1"/>
      <c r="K17" s="1"/>
      <c r="L17" s="1"/>
      <c r="M17" s="1"/>
      <c r="N17" s="1"/>
      <c r="O17" s="1"/>
    </row>
    <row r="18" spans="1:15" ht="54.65" customHeight="1">
      <c r="A18" s="12">
        <v>14</v>
      </c>
      <c r="B18" s="14"/>
      <c r="C18" s="38" t="s">
        <v>126</v>
      </c>
      <c r="D18" s="20"/>
      <c r="E18" s="19"/>
      <c r="F18" s="12"/>
      <c r="G18" s="19"/>
      <c r="H18" s="1"/>
      <c r="I18" s="1"/>
      <c r="J18" s="1"/>
      <c r="K18" s="1"/>
      <c r="L18" s="1"/>
      <c r="M18" s="1"/>
      <c r="N18" s="1"/>
      <c r="O18" s="1"/>
    </row>
    <row r="19" spans="1:15" ht="54.65" customHeight="1">
      <c r="A19" s="12">
        <v>15</v>
      </c>
      <c r="B19" s="14"/>
      <c r="C19" s="38" t="s">
        <v>126</v>
      </c>
      <c r="D19" s="20"/>
      <c r="E19" s="19"/>
      <c r="F19" s="12"/>
      <c r="G19" s="19"/>
      <c r="H19" s="1"/>
      <c r="I19" s="1"/>
      <c r="J19" s="1"/>
      <c r="K19" s="1"/>
      <c r="L19" s="1"/>
      <c r="M19" s="1"/>
      <c r="N19" s="1"/>
      <c r="O19" s="1"/>
    </row>
    <row r="20" spans="1:15" ht="54.65" customHeight="1">
      <c r="A20" s="12">
        <v>16</v>
      </c>
      <c r="B20" s="14"/>
      <c r="C20" s="38" t="s">
        <v>126</v>
      </c>
      <c r="D20" s="20"/>
      <c r="E20" s="19"/>
      <c r="F20" s="12"/>
      <c r="G20" s="19"/>
      <c r="H20" s="1"/>
      <c r="I20" s="1"/>
      <c r="J20" s="1"/>
      <c r="K20" s="1"/>
      <c r="L20" s="1"/>
      <c r="M20" s="1"/>
      <c r="N20" s="1"/>
      <c r="O20" s="1"/>
    </row>
    <row r="21" spans="1:15" ht="54.65" customHeight="1">
      <c r="A21" s="12">
        <v>17</v>
      </c>
      <c r="B21" s="14"/>
      <c r="C21" s="38" t="s">
        <v>126</v>
      </c>
      <c r="D21" s="20"/>
      <c r="E21" s="19"/>
      <c r="F21" s="12"/>
      <c r="G21" s="19"/>
      <c r="H21" s="1"/>
      <c r="I21" s="1"/>
      <c r="J21" s="1"/>
      <c r="K21" s="1"/>
      <c r="L21" s="1"/>
      <c r="M21" s="1"/>
      <c r="N21" s="1"/>
      <c r="O21" s="1"/>
    </row>
    <row r="22" spans="1:15" ht="60.65" customHeight="1">
      <c r="A22" s="12">
        <v>18</v>
      </c>
      <c r="B22" s="14"/>
      <c r="C22" s="38" t="s">
        <v>126</v>
      </c>
      <c r="D22" s="20"/>
      <c r="E22" s="19"/>
      <c r="F22" s="12"/>
      <c r="G22" s="19"/>
      <c r="H22" s="1"/>
      <c r="I22" s="1"/>
      <c r="J22" s="1"/>
      <c r="K22" s="1"/>
      <c r="L22" s="1"/>
      <c r="M22" s="1"/>
      <c r="N22" s="1"/>
      <c r="O22" s="1"/>
    </row>
    <row r="23" spans="1:15" ht="60.65" customHeight="1">
      <c r="A23" s="12">
        <v>19</v>
      </c>
      <c r="B23" s="14"/>
      <c r="C23" s="38" t="s">
        <v>126</v>
      </c>
      <c r="D23" s="20"/>
      <c r="E23" s="19"/>
      <c r="F23" s="12"/>
      <c r="G23" s="19"/>
      <c r="H23" s="1"/>
      <c r="I23" s="1"/>
      <c r="J23" s="1"/>
      <c r="K23" s="1"/>
      <c r="L23" s="1"/>
      <c r="M23" s="1"/>
      <c r="N23" s="1"/>
      <c r="O23" s="1"/>
    </row>
    <row r="24" spans="1:15" ht="60.65" customHeight="1">
      <c r="A24" s="12">
        <v>20</v>
      </c>
      <c r="B24" s="14"/>
      <c r="C24" s="38" t="s">
        <v>126</v>
      </c>
      <c r="D24" s="20"/>
      <c r="E24" s="19"/>
      <c r="F24" s="12"/>
      <c r="G24" s="19"/>
      <c r="H24" s="1"/>
      <c r="I24" s="1"/>
      <c r="J24" s="1"/>
      <c r="K24" s="1"/>
      <c r="L24" s="1"/>
      <c r="M24" s="1"/>
      <c r="N24" s="1"/>
      <c r="O24" s="1"/>
    </row>
    <row r="25" spans="1:15" ht="27.75" customHeight="1">
      <c r="A25" s="16" t="s">
        <v>127</v>
      </c>
      <c r="B25" s="16"/>
      <c r="C25" s="16"/>
      <c r="D25" s="20"/>
      <c r="E25" s="20"/>
      <c r="F25" s="12"/>
      <c r="G25" s="19">
        <f>SUM(G15:G24)</f>
        <v>0</v>
      </c>
      <c r="H25" s="1"/>
      <c r="I25" s="1"/>
      <c r="J25" s="1"/>
      <c r="K25" s="1"/>
      <c r="L25" s="1"/>
      <c r="M25" s="1"/>
      <c r="N25" s="1"/>
      <c r="O25" s="1"/>
    </row>
    <row r="26" spans="1:15" ht="27.75" customHeight="1">
      <c r="A26" s="16" t="s">
        <v>128</v>
      </c>
      <c r="B26" s="16"/>
      <c r="C26" s="16"/>
      <c r="D26" s="20"/>
      <c r="E26" s="20"/>
      <c r="F26" s="12"/>
      <c r="G26" s="19">
        <f>G14+G25</f>
        <v>0</v>
      </c>
      <c r="H26" s="1"/>
      <c r="I26" s="1"/>
      <c r="J26" s="1"/>
      <c r="K26" s="1"/>
      <c r="L26" s="1"/>
      <c r="M26" s="1"/>
      <c r="N26" s="1"/>
      <c r="O26" s="1"/>
    </row>
    <row r="27" spans="1:15">
      <c r="A27" s="227" t="s">
        <v>33</v>
      </c>
      <c r="B27" s="227"/>
      <c r="C27" s="227"/>
      <c r="D27" s="2"/>
      <c r="E27" s="2"/>
      <c r="F27" s="2"/>
      <c r="G27" s="2"/>
      <c r="H27" s="1"/>
      <c r="I27" s="1"/>
      <c r="J27" s="1"/>
      <c r="K27" s="1"/>
      <c r="L27" s="1"/>
      <c r="M27" s="1"/>
      <c r="N27" s="1"/>
      <c r="O27" s="1"/>
    </row>
  </sheetData>
  <mergeCells count="3">
    <mergeCell ref="A2:C2"/>
    <mergeCell ref="F2:G2"/>
    <mergeCell ref="A27:C27"/>
  </mergeCells>
  <phoneticPr fontId="2" type="noConversion"/>
  <pageMargins left="0.75" right="0.75" top="1" bottom="1.24" header="0.5" footer="0.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2</vt:i4>
      </vt:variant>
    </vt:vector>
  </HeadingPairs>
  <TitlesOfParts>
    <vt:vector size="15" baseType="lpstr">
      <vt:lpstr>109年度預算總表</vt:lpstr>
      <vt:lpstr>109年度電腦經費編列分析表</vt:lpstr>
      <vt:lpstr>109年度資通訊基本軟硬體維運預算試算表(基金)</vt:lpstr>
      <vt:lpstr>0.現有設備概況</vt:lpstr>
      <vt:lpstr>1.資訊硬體設備費</vt:lpstr>
      <vt:lpstr>2.資訊軟體購置費</vt:lpstr>
      <vt:lpstr>3.資訊系統開發費</vt:lpstr>
      <vt:lpstr>4.資訊操作維護費</vt:lpstr>
      <vt:lpstr>5.資訊設備租金(含軟硬體)</vt:lpstr>
      <vt:lpstr>6.雲端服務費</vt:lpstr>
      <vt:lpstr>7.小額軟體</vt:lpstr>
      <vt:lpstr>8.數據通訊費</vt:lpstr>
      <vt:lpstr>9.電腦用品及耗材</vt:lpstr>
      <vt:lpstr>'109年度資通訊基本軟硬體維運預算試算表(基金)'!Print_Area</vt:lpstr>
      <vt:lpstr>'109年度預算總表'!Print_Area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工讀生</dc:creator>
  <cp:lastModifiedBy>moejsmpc</cp:lastModifiedBy>
  <cp:lastPrinted>2015-02-12T05:55:57Z</cp:lastPrinted>
  <dcterms:created xsi:type="dcterms:W3CDTF">1998-10-14T01:27:38Z</dcterms:created>
  <dcterms:modified xsi:type="dcterms:W3CDTF">2019-02-22T03:16:04Z</dcterms:modified>
</cp:coreProperties>
</file>