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AA8273\Desktop\工作資料\學產基金\學產月報\109年\11月份學產月報\"/>
    </mc:Choice>
  </mc:AlternateContent>
  <xr:revisionPtr revIDLastSave="0" documentId="13_ncr:1_{3D8B2166-0D48-4B07-A96F-6017E535C836}" xr6:coauthVersionLast="36" xr6:coauthVersionMax="36" xr10:uidLastSave="{00000000-0000-0000-0000-000000000000}"/>
  <bookViews>
    <workbookView xWindow="0" yWindow="0" windowWidth="28800" windowHeight="11850" xr2:uid="{E464D2B8-9048-4E11-B8C7-238A4DE439AB}"/>
  </bookViews>
  <sheets>
    <sheet name="學產基金109年11月份補（捐）助明細表 "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14" i="1" s="1"/>
  <c r="F6" i="1"/>
  <c r="F7" i="1"/>
  <c r="F8" i="1"/>
  <c r="F9" i="1"/>
  <c r="F10" i="1"/>
  <c r="F11" i="1"/>
  <c r="F12" i="1"/>
  <c r="F13" i="1"/>
  <c r="D14" i="1"/>
  <c r="E14" i="1"/>
</calcChain>
</file>

<file path=xl/sharedStrings.xml><?xml version="1.0" encoding="utf-8"?>
<sst xmlns="http://schemas.openxmlformats.org/spreadsheetml/2006/main" count="37" uniqueCount="25">
  <si>
    <t>合計</t>
    <phoneticPr fontId="2" type="noConversion"/>
  </si>
  <si>
    <t>獎助學員生給與</t>
  </si>
  <si>
    <t>收到繳回109年度教育部學產基金補助高級中等以上學校辦理工讀服務活動之結餘款</t>
    <phoneticPr fontId="2" type="noConversion"/>
  </si>
  <si>
    <t>聖約翰科技大學</t>
  </si>
  <si>
    <t>陽明學校財團法人臺南陽明高級工商職業學校</t>
  </si>
  <si>
    <t>佛光大學</t>
  </si>
  <si>
    <t>國立蘇澳高級海事水產職業學校</t>
  </si>
  <si>
    <t>彰化縣政府</t>
  </si>
  <si>
    <t>國立埔里高級工業職業學校</t>
  </si>
  <si>
    <t>捐助國內團體</t>
  </si>
  <si>
    <t>支付109年度第2梯次教育部學產基金補助民間團體輔導高關懷學生計畫</t>
    <phoneticPr fontId="2" type="noConversion"/>
  </si>
  <si>
    <t>財團法人台灣省台南市天主教鮑思高慈幼會附設屏東縣私立少年城</t>
  </si>
  <si>
    <t>財團法人「張老師」基金會台北分事務所</t>
  </si>
  <si>
    <t>補（協）助政府機關（構）</t>
  </si>
  <si>
    <t>支付109年度第2梯次教育部學產基金補助培訓具特殊專長弱勢學生計畫(團體)</t>
    <phoneticPr fontId="2" type="noConversion"/>
  </si>
  <si>
    <t>新北市政府教育局</t>
  </si>
  <si>
    <t>本年度實際補助金額</t>
    <phoneticPr fontId="2" type="noConversion"/>
  </si>
  <si>
    <t>支出收回</t>
    <phoneticPr fontId="2" type="noConversion"/>
  </si>
  <si>
    <t>本年度撥付數</t>
  </si>
  <si>
    <t>列支科目名稱</t>
    <phoneticPr fontId="2" type="noConversion"/>
  </si>
  <si>
    <t>補 (捐) 助計畫名稱</t>
    <phoneticPr fontId="2" type="noConversion"/>
  </si>
  <si>
    <t>受補 (捐) 助單位名稱</t>
    <phoneticPr fontId="2" type="noConversion"/>
  </si>
  <si>
    <r>
      <rPr>
        <sz val="12"/>
        <color indexed="8"/>
        <rFont val="標楷體"/>
        <family val="4"/>
        <charset val="136"/>
      </rPr>
      <t>中華民國</t>
    </r>
    <r>
      <rPr>
        <sz val="12"/>
        <rFont val="標楷體"/>
        <family val="4"/>
        <charset val="136"/>
      </rPr>
      <t>109</t>
    </r>
    <r>
      <rPr>
        <sz val="12"/>
        <color indexed="8"/>
        <rFont val="標楷體"/>
        <family val="4"/>
        <charset val="136"/>
      </rPr>
      <t>年度11月份</t>
    </r>
    <phoneticPr fontId="2" type="noConversion"/>
  </si>
  <si>
    <t>補（捐）助明細表</t>
    <phoneticPr fontId="2" type="noConversion"/>
  </si>
  <si>
    <r>
      <t>學產基金</t>
    </r>
    <r>
      <rPr>
        <b/>
        <sz val="12"/>
        <rFont val="Times New Roman"/>
        <family val="1"/>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</si>
</sst>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 "/>
    <numFmt numFmtId="177" formatCode="[=0]&quot;&quot;;#,##0"/>
    <numFmt numFmtId="178" formatCode="#,##0_);[Red]\(#,##0\)"/>
  </numFmts>
  <fonts count="7">
    <font>
      <sz val="12"/>
      <color indexed="8"/>
      <name val="新細明體"/>
      <family val="1"/>
      <charset val="136"/>
    </font>
    <font>
      <sz val="12"/>
      <color indexed="8"/>
      <name val="標楷體"/>
      <family val="4"/>
      <charset val="136"/>
    </font>
    <font>
      <sz val="9"/>
      <name val="新細明體"/>
      <family val="1"/>
      <charset val="136"/>
    </font>
    <font>
      <sz val="12"/>
      <name val="標楷體"/>
      <family val="4"/>
      <charset val="136"/>
    </font>
    <font>
      <sz val="10"/>
      <name val="標楷體"/>
      <family val="4"/>
      <charset val="136"/>
    </font>
    <font>
      <b/>
      <sz val="12"/>
      <name val="Times New Roman"/>
      <family val="1"/>
    </font>
    <font>
      <sz val="14"/>
      <name val="標楷體"/>
      <family val="4"/>
      <charset val="136"/>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1" fillId="0" borderId="0" xfId="0" applyFont="1">
      <alignment vertical="center"/>
    </xf>
    <xf numFmtId="0" fontId="1"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0" xfId="0" applyFont="1" applyFill="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Alignment="1">
      <alignment horizontal="center" vertical="center"/>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vertical="center" wrapText="1"/>
    </xf>
    <xf numFmtId="41" fontId="1" fillId="0" borderId="1" xfId="0" applyNumberFormat="1" applyFont="1" applyFill="1" applyBorder="1" applyAlignment="1">
      <alignment horizontal="right" vertical="center" wrapText="1"/>
    </xf>
    <xf numFmtId="41" fontId="3" fillId="0" borderId="1" xfId="0" applyNumberFormat="1" applyFont="1" applyFill="1" applyBorder="1" applyAlignment="1">
      <alignment horizontal="right" vertical="center" wrapText="1"/>
    </xf>
    <xf numFmtId="41" fontId="1" fillId="0" borderId="1" xfId="0" applyNumberFormat="1" applyFont="1" applyBorder="1" applyAlignment="1">
      <alignment horizontal="right" vertical="center" wrapText="1"/>
    </xf>
    <xf numFmtId="41" fontId="1" fillId="0" borderId="1" xfId="0" applyNumberFormat="1" applyFont="1" applyFill="1" applyBorder="1" applyAlignment="1">
      <alignment vertical="center" wrapText="1"/>
    </xf>
    <xf numFmtId="177" fontId="1" fillId="0" borderId="1" xfId="0" applyNumberFormat="1" applyFont="1" applyBorder="1" applyAlignment="1">
      <alignment horizontal="right" vertical="center" wrapText="1"/>
    </xf>
    <xf numFmtId="0" fontId="1" fillId="0" borderId="0" xfId="0" applyFont="1" applyAlignment="1">
      <alignment vertical="center" wrapText="1"/>
    </xf>
    <xf numFmtId="176" fontId="1" fillId="0" borderId="0" xfId="0" applyNumberFormat="1" applyFont="1" applyAlignment="1">
      <alignment vertical="center" wrapText="1"/>
    </xf>
    <xf numFmtId="0" fontId="6" fillId="2" borderId="0" xfId="0" applyFont="1" applyFill="1" applyAlignment="1">
      <alignment horizontal="center" vertical="center" wrapText="1"/>
    </xf>
    <xf numFmtId="0" fontId="3" fillId="2" borderId="2"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8162E-554A-403A-903C-13DB8F6E11F6}">
  <sheetPr>
    <tabColor rgb="FFFFFF00"/>
  </sheetPr>
  <dimension ref="A1:F14"/>
  <sheetViews>
    <sheetView tabSelected="1" view="pageLayout" zoomScaleNormal="100" workbookViewId="0">
      <selection activeCell="D7" sqref="D7"/>
    </sheetView>
  </sheetViews>
  <sheetFormatPr defaultRowHeight="16.5"/>
  <cols>
    <col min="1" max="1" width="22.375" style="16" customWidth="1"/>
    <col min="2" max="2" width="40" style="16" customWidth="1"/>
    <col min="3" max="3" width="18.75" style="16" customWidth="1"/>
    <col min="4" max="4" width="16.75" style="17" customWidth="1"/>
    <col min="5" max="5" width="11.5" style="16" customWidth="1"/>
    <col min="6" max="6" width="21.625" style="16" customWidth="1"/>
    <col min="7" max="16384" width="9" style="1"/>
  </cols>
  <sheetData>
    <row r="1" spans="1:6" s="7" customFormat="1" ht="19.5">
      <c r="A1" s="18" t="s">
        <v>24</v>
      </c>
      <c r="B1" s="18"/>
      <c r="C1" s="18"/>
      <c r="D1" s="18"/>
      <c r="E1" s="18"/>
      <c r="F1" s="18"/>
    </row>
    <row r="2" spans="1:6" s="7" customFormat="1" ht="19.5">
      <c r="A2" s="18" t="s">
        <v>23</v>
      </c>
      <c r="B2" s="18"/>
      <c r="C2" s="18"/>
      <c r="D2" s="18"/>
      <c r="E2" s="18"/>
      <c r="F2" s="18"/>
    </row>
    <row r="3" spans="1:6" s="7" customFormat="1" ht="16.5" customHeight="1">
      <c r="A3" s="19" t="s">
        <v>22</v>
      </c>
      <c r="B3" s="19"/>
      <c r="C3" s="19"/>
      <c r="D3" s="19"/>
      <c r="E3" s="19"/>
      <c r="F3" s="19"/>
    </row>
    <row r="4" spans="1:6" s="4" customFormat="1" ht="18.600000000000001" customHeight="1">
      <c r="A4" s="6" t="s">
        <v>21</v>
      </c>
      <c r="B4" s="6" t="s">
        <v>20</v>
      </c>
      <c r="C4" s="6" t="s">
        <v>19</v>
      </c>
      <c r="D4" s="5" t="s">
        <v>18</v>
      </c>
      <c r="E4" s="8" t="s">
        <v>17</v>
      </c>
      <c r="F4" s="9" t="s">
        <v>16</v>
      </c>
    </row>
    <row r="5" spans="1:6" ht="33">
      <c r="A5" s="3" t="s">
        <v>15</v>
      </c>
      <c r="B5" s="2" t="s">
        <v>14</v>
      </c>
      <c r="C5" s="10" t="s">
        <v>13</v>
      </c>
      <c r="D5" s="11">
        <v>320000</v>
      </c>
      <c r="E5" s="12">
        <v>0</v>
      </c>
      <c r="F5" s="12">
        <f t="shared" ref="F5:F13" si="0">D5+E5</f>
        <v>320000</v>
      </c>
    </row>
    <row r="6" spans="1:6" ht="33">
      <c r="A6" s="3" t="s">
        <v>12</v>
      </c>
      <c r="B6" s="2" t="s">
        <v>10</v>
      </c>
      <c r="C6" s="10" t="s">
        <v>9</v>
      </c>
      <c r="D6" s="13">
        <v>100000</v>
      </c>
      <c r="E6" s="12">
        <v>0</v>
      </c>
      <c r="F6" s="12">
        <f t="shared" si="0"/>
        <v>100000</v>
      </c>
    </row>
    <row r="7" spans="1:6" ht="49.5">
      <c r="A7" s="3" t="s">
        <v>11</v>
      </c>
      <c r="B7" s="2" t="s">
        <v>10</v>
      </c>
      <c r="C7" s="10" t="s">
        <v>9</v>
      </c>
      <c r="D7" s="13">
        <v>100000</v>
      </c>
      <c r="E7" s="12">
        <v>0</v>
      </c>
      <c r="F7" s="12">
        <f t="shared" si="0"/>
        <v>100000</v>
      </c>
    </row>
    <row r="8" spans="1:6" ht="33">
      <c r="A8" s="3" t="s">
        <v>8</v>
      </c>
      <c r="B8" s="2" t="s">
        <v>2</v>
      </c>
      <c r="C8" s="10" t="s">
        <v>1</v>
      </c>
      <c r="D8" s="12">
        <v>0</v>
      </c>
      <c r="E8" s="14">
        <v>-46960</v>
      </c>
      <c r="F8" s="12">
        <f t="shared" si="0"/>
        <v>-46960</v>
      </c>
    </row>
    <row r="9" spans="1:6" ht="33">
      <c r="A9" s="3" t="s">
        <v>7</v>
      </c>
      <c r="B9" s="2" t="s">
        <v>2</v>
      </c>
      <c r="C9" s="10" t="s">
        <v>1</v>
      </c>
      <c r="D9" s="12">
        <v>0</v>
      </c>
      <c r="E9" s="14">
        <v>-52980</v>
      </c>
      <c r="F9" s="12">
        <f t="shared" si="0"/>
        <v>-52980</v>
      </c>
    </row>
    <row r="10" spans="1:6" ht="33">
      <c r="A10" s="3" t="s">
        <v>6</v>
      </c>
      <c r="B10" s="2" t="s">
        <v>2</v>
      </c>
      <c r="C10" s="10" t="s">
        <v>1</v>
      </c>
      <c r="D10" s="12">
        <v>0</v>
      </c>
      <c r="E10" s="14">
        <v>-4200</v>
      </c>
      <c r="F10" s="12">
        <f t="shared" si="0"/>
        <v>-4200</v>
      </c>
    </row>
    <row r="11" spans="1:6" ht="33">
      <c r="A11" s="3" t="s">
        <v>5</v>
      </c>
      <c r="B11" s="2" t="s">
        <v>2</v>
      </c>
      <c r="C11" s="10" t="s">
        <v>1</v>
      </c>
      <c r="D11" s="12">
        <v>0</v>
      </c>
      <c r="E11" s="14">
        <v>-71970</v>
      </c>
      <c r="F11" s="12">
        <f t="shared" si="0"/>
        <v>-71970</v>
      </c>
    </row>
    <row r="12" spans="1:6" ht="33">
      <c r="A12" s="3" t="s">
        <v>4</v>
      </c>
      <c r="B12" s="2" t="s">
        <v>2</v>
      </c>
      <c r="C12" s="10" t="s">
        <v>1</v>
      </c>
      <c r="D12" s="12">
        <v>0</v>
      </c>
      <c r="E12" s="14">
        <v>-54889</v>
      </c>
      <c r="F12" s="12">
        <f t="shared" si="0"/>
        <v>-54889</v>
      </c>
    </row>
    <row r="13" spans="1:6" ht="33">
      <c r="A13" s="3" t="s">
        <v>3</v>
      </c>
      <c r="B13" s="2" t="s">
        <v>2</v>
      </c>
      <c r="C13" s="10" t="s">
        <v>1</v>
      </c>
      <c r="D13" s="12">
        <v>0</v>
      </c>
      <c r="E13" s="14">
        <v>-16022</v>
      </c>
      <c r="F13" s="12">
        <f t="shared" si="0"/>
        <v>-16022</v>
      </c>
    </row>
    <row r="14" spans="1:6">
      <c r="A14" s="10" t="s">
        <v>0</v>
      </c>
      <c r="B14" s="10"/>
      <c r="C14" s="10"/>
      <c r="D14" s="15">
        <f>SUM(D5:D13)</f>
        <v>520000</v>
      </c>
      <c r="E14" s="15">
        <f>SUM(E5:E13)</f>
        <v>-247021</v>
      </c>
      <c r="F14" s="15">
        <f>SUM(F5:F13)</f>
        <v>272979</v>
      </c>
    </row>
  </sheetData>
  <mergeCells count="3">
    <mergeCell ref="A1:F1"/>
    <mergeCell ref="A2:F2"/>
    <mergeCell ref="A3:F3"/>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學產基金109年11月份補（捐）助明細表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dcterms:created xsi:type="dcterms:W3CDTF">2020-12-04T03:46:10Z</dcterms:created>
  <dcterms:modified xsi:type="dcterms:W3CDTF">2020-12-04T03:49:53Z</dcterms:modified>
</cp:coreProperties>
</file>