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380" windowHeight="8196" tabRatio="891" activeTab="0"/>
  </bookViews>
  <sheets>
    <sheet name="110年度預算總表" sheetId="1" r:id="rId1"/>
    <sheet name="110年度電腦經費編列分析表" sheetId="2" r:id="rId2"/>
    <sheet name="110年度資通訊基本軟硬體維運預算試算表(基金)" sheetId="3" r:id="rId3"/>
    <sheet name="110年度預算表-政府補助收入" sheetId="4" r:id="rId4"/>
    <sheet name="110年度預算表-自籌收入" sheetId="5" r:id="rId5"/>
    <sheet name="0.現有設備概況" sheetId="6" r:id="rId6"/>
    <sheet name="1.硬體設備費" sheetId="7" r:id="rId7"/>
    <sheet name="2.軟體購置費" sheetId="8" r:id="rId8"/>
    <sheet name="3.系統開發費" sheetId="9" r:id="rId9"/>
    <sheet name="4.資訊操作維護費" sheetId="10" r:id="rId10"/>
    <sheet name="5.資訊設備租金(含軟硬體)" sheetId="11" r:id="rId11"/>
    <sheet name="6.雲端服務費" sheetId="12" r:id="rId12"/>
    <sheet name="7.小額軟體" sheetId="13" r:id="rId13"/>
    <sheet name="8.數據通訊費" sheetId="14" r:id="rId14"/>
    <sheet name="9.電腦用品及耗材" sheetId="15" r:id="rId15"/>
  </sheets>
  <definedNames>
    <definedName name="_xlnm.Print_Area" localSheetId="2">'110年度資通訊基本軟硬體維運預算試算表(基金)'!$A$1:$K$28</definedName>
    <definedName name="_xlnm.Print_Area" localSheetId="3">'110年度預算表-政府補助收入'!$A$1:$G$34</definedName>
    <definedName name="_xlnm.Print_Area" localSheetId="0">'110年度預算總表'!$A$1:$G$35</definedName>
  </definedNames>
  <calcPr fullCalcOnLoad="1"/>
</workbook>
</file>

<file path=xl/sharedStrings.xml><?xml version="1.0" encoding="utf-8"?>
<sst xmlns="http://schemas.openxmlformats.org/spreadsheetml/2006/main" count="528" uniqueCount="261">
  <si>
    <t>項目</t>
  </si>
  <si>
    <t>說明</t>
  </si>
  <si>
    <t>需配置設備數</t>
  </si>
  <si>
    <t>電腦顯示器</t>
  </si>
  <si>
    <t>印表機</t>
  </si>
  <si>
    <t>需配置設備數/5</t>
  </si>
  <si>
    <t>文書編輯軟體</t>
  </si>
  <si>
    <t>電子郵件系統</t>
  </si>
  <si>
    <t>其他</t>
  </si>
  <si>
    <t>合計</t>
  </si>
  <si>
    <t>經常門請依需要以原設備購置費之一定比例(5~10%)估算維護費。</t>
  </si>
  <si>
    <t>(試算結果)</t>
  </si>
  <si>
    <t>員額</t>
  </si>
  <si>
    <t>數量</t>
  </si>
  <si>
    <t>1.職員</t>
  </si>
  <si>
    <t>7.駕駛</t>
  </si>
  <si>
    <t>2.警察</t>
  </si>
  <si>
    <t>8.聘用</t>
  </si>
  <si>
    <t>3.法警</t>
  </si>
  <si>
    <t>9.約僱</t>
  </si>
  <si>
    <t>4.駐警</t>
  </si>
  <si>
    <t>10.駐外僱員</t>
  </si>
  <si>
    <t>5.工友</t>
  </si>
  <si>
    <t>6.技工</t>
  </si>
  <si>
    <t>員額數合計：</t>
  </si>
  <si>
    <t>需配置設備數：</t>
  </si>
  <si>
    <t>備註</t>
  </si>
  <si>
    <t>差異分析說明:</t>
  </si>
  <si>
    <t>需配置設備數</t>
  </si>
  <si>
    <t>編號</t>
  </si>
  <si>
    <t>(基金適用)</t>
  </si>
  <si>
    <t xml:space="preserve"> </t>
  </si>
  <si>
    <t>估算需求
總量
(1)</t>
  </si>
  <si>
    <r>
      <t xml:space="preserve">試算小計
(千元)
</t>
    </r>
    <r>
      <rPr>
        <b/>
        <sz val="9"/>
        <rFont val="標楷體"/>
        <family val="4"/>
      </rPr>
      <t>(3)=(1)*(2)</t>
    </r>
  </si>
  <si>
    <t>個人設施/每人年分攤
(千元)
(2)=i</t>
  </si>
  <si>
    <r>
      <t>每台</t>
    </r>
    <r>
      <rPr>
        <b/>
        <sz val="12"/>
        <color indexed="12"/>
        <rFont val="標楷體"/>
        <family val="4"/>
      </rPr>
      <t>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(i=5/5千元)</t>
    </r>
  </si>
  <si>
    <r>
      <t>1.以員額人數1/5比例配置，並以公用為原則 。
2.每台</t>
    </r>
    <r>
      <rPr>
        <b/>
        <sz val="12"/>
        <color indexed="12"/>
        <rFont val="標楷體"/>
        <family val="4"/>
      </rPr>
      <t>25,000元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(i=25/5千元)</t>
    </r>
    <r>
      <rPr>
        <sz val="12"/>
        <rFont val="標楷體"/>
        <family val="4"/>
      </rPr>
      <t xml:space="preserve">
3.若以租賃方式租用印表機時，得依此額度計列。</t>
    </r>
  </si>
  <si>
    <r>
      <t>每套</t>
    </r>
    <r>
      <rPr>
        <b/>
        <sz val="12"/>
        <color indexed="12"/>
        <rFont val="標楷體"/>
        <family val="4"/>
      </rPr>
      <t>15,000元</t>
    </r>
    <r>
      <rPr>
        <sz val="12"/>
        <rFont val="標楷體"/>
        <family val="4"/>
      </rPr>
      <t>估算，以5年均攤費用。</t>
    </r>
    <r>
      <rPr>
        <b/>
        <sz val="12"/>
        <color indexed="12"/>
        <rFont val="標楷體"/>
        <family val="4"/>
      </rPr>
      <t>(i=15/5千元)</t>
    </r>
  </si>
  <si>
    <t>1. ○○○○○○
2. ○○○○○○</t>
  </si>
  <si>
    <r>
      <t>一個帳號以</t>
    </r>
    <r>
      <rPr>
        <b/>
        <sz val="12"/>
        <color indexed="12"/>
        <rFont val="標楷體"/>
        <family val="4"/>
      </rPr>
      <t>1,500元</t>
    </r>
    <r>
      <rPr>
        <sz val="12"/>
        <rFont val="標楷體"/>
        <family val="4"/>
      </rPr>
      <t>估算。</t>
    </r>
    <r>
      <rPr>
        <b/>
        <sz val="12"/>
        <color indexed="12"/>
        <rFont val="標楷體"/>
        <family val="4"/>
      </rPr>
      <t>(i=1.5千元)</t>
    </r>
  </si>
  <si>
    <t>機關名稱：</t>
  </si>
  <si>
    <t>項         目</t>
  </si>
  <si>
    <t>員額人數：</t>
  </si>
  <si>
    <t>99.其他</t>
  </si>
  <si>
    <t>□</t>
  </si>
  <si>
    <t>ＯＯ大學校務基金</t>
  </si>
  <si>
    <t>電腦經費預算表</t>
  </si>
  <si>
    <t>單位：新臺幣千元</t>
  </si>
  <si>
    <r>
      <t>計畫說明：</t>
    </r>
    <r>
      <rPr>
        <sz val="11"/>
        <rFont val="標楷體"/>
        <family val="4"/>
      </rPr>
      <t>(內容包括業務項目、特性及年度內設置及應用電腦之原因)</t>
    </r>
  </si>
  <si>
    <t>資訊操作維護費</t>
  </si>
  <si>
    <t>資訊設備租金</t>
  </si>
  <si>
    <t>雲端服務費</t>
  </si>
  <si>
    <t>維護</t>
  </si>
  <si>
    <t>小額軟體</t>
  </si>
  <si>
    <t>電腦用品及耗材</t>
  </si>
  <si>
    <t>合      計</t>
  </si>
  <si>
    <t>說
明</t>
  </si>
  <si>
    <t>三、逐項列明本年度擬購置之硬軟體設備名稱、單價、數量及用途。</t>
  </si>
  <si>
    <t>承辦單位：        承辦人：          聯絡電話：　　  email：</t>
  </si>
  <si>
    <t>事業機構（基金）名稱</t>
  </si>
  <si>
    <t>電腦經費編列分析表</t>
  </si>
  <si>
    <t>單位：新臺幣千元</t>
  </si>
  <si>
    <t>項目</t>
  </si>
  <si>
    <t>新增</t>
  </si>
  <si>
    <t>資本支出</t>
  </si>
  <si>
    <t>費用</t>
  </si>
  <si>
    <t>合計</t>
  </si>
  <si>
    <t>備註</t>
  </si>
  <si>
    <t>費率</t>
  </si>
  <si>
    <t>一、基本軟硬體維運(代號:A)</t>
  </si>
  <si>
    <t>小計</t>
  </si>
  <si>
    <t>合計/人數</t>
  </si>
  <si>
    <t>1.個人電腦、印表機、筆記型電腦</t>
  </si>
  <si>
    <t>□</t>
  </si>
  <si>
    <t>2.個人使用之套裝軟體</t>
  </si>
  <si>
    <t>3.機房維運</t>
  </si>
  <si>
    <t>4.網路設備</t>
  </si>
  <si>
    <t>5.伺服器</t>
  </si>
  <si>
    <t>6.儲存設備</t>
  </si>
  <si>
    <t>7.資安防護(防火牆、入侵防禦系統、弱點掃描及資安管理制度等)</t>
  </si>
  <si>
    <t>8.郵件服務系統</t>
  </si>
  <si>
    <t>9.單一簽入</t>
  </si>
  <si>
    <t>10.系統工具軟體</t>
  </si>
  <si>
    <t>11.雲端服務(IaaS，PaaS，SaaS)</t>
  </si>
  <si>
    <t>合計/人數</t>
  </si>
  <si>
    <t>12.網路通訊</t>
  </si>
  <si>
    <t>13.電腦耗材</t>
  </si>
  <si>
    <t>14.設備租用</t>
  </si>
  <si>
    <t>15.小額軟體</t>
  </si>
  <si>
    <t>99.其他</t>
  </si>
  <si>
    <t>二、共用資訊服務</t>
  </si>
  <si>
    <t>(一)行政資訊系統(代號:B)</t>
  </si>
  <si>
    <t>1.公文系統</t>
  </si>
  <si>
    <t>2.電子會議系統</t>
  </si>
  <si>
    <t>3.差勤系統</t>
  </si>
  <si>
    <t>4.薪資系統</t>
  </si>
  <si>
    <t>5.物品管理系統</t>
  </si>
  <si>
    <t>(二)業務資訊系統(代號:C)</t>
  </si>
  <si>
    <t>1.○○系統</t>
  </si>
  <si>
    <t>三、創新資訊應用(代號:D)</t>
  </si>
  <si>
    <t>總計</t>
  </si>
  <si>
    <t>擬核定金額</t>
  </si>
  <si>
    <t>填表說明：</t>
  </si>
  <si>
    <t>單位：新臺幣千元</t>
  </si>
  <si>
    <t>0.現有設備概況及單位人數</t>
  </si>
  <si>
    <t>(1)現有設備概況</t>
  </si>
  <si>
    <t>項次</t>
  </si>
  <si>
    <t>設備名稱</t>
  </si>
  <si>
    <t>規格摘要</t>
  </si>
  <si>
    <t>用途說明</t>
  </si>
  <si>
    <t>數量</t>
  </si>
  <si>
    <t>當年購入　　金額</t>
  </si>
  <si>
    <t>購買年度</t>
  </si>
  <si>
    <t>維護費用
(政府補助收入)</t>
  </si>
  <si>
    <t>維護費用
(自籌收入)</t>
  </si>
  <si>
    <t>維護費用總金額</t>
  </si>
  <si>
    <t>硬體設備維護費合計</t>
  </si>
  <si>
    <t>（註：行數不夠請自行增加）</t>
  </si>
  <si>
    <r>
      <t>(2)單位人數：</t>
    </r>
    <r>
      <rPr>
        <u val="single"/>
        <sz val="12"/>
        <rFont val="標楷體"/>
        <family val="4"/>
      </rPr>
      <t xml:space="preserve">                                     </t>
    </r>
  </si>
  <si>
    <t>員額(教職員含專兼任老師、正式職員、約聘僱)人數：</t>
  </si>
  <si>
    <t>人</t>
  </si>
  <si>
    <t>全校學生人數：</t>
  </si>
  <si>
    <t>項次</t>
  </si>
  <si>
    <t>設備名稱</t>
  </si>
  <si>
    <t>購(租)</t>
  </si>
  <si>
    <t>單價</t>
  </si>
  <si>
    <t>數量</t>
  </si>
  <si>
    <t>政府補助收入金額</t>
  </si>
  <si>
    <t>自籌收入金額</t>
  </si>
  <si>
    <t>總金額</t>
  </si>
  <si>
    <t>用途說明</t>
  </si>
  <si>
    <r>
      <t>購</t>
    </r>
  </si>
  <si>
    <t>（註：行數不夠請自行增加）</t>
  </si>
  <si>
    <t>單位：新臺幣千元</t>
  </si>
  <si>
    <t>項次</t>
  </si>
  <si>
    <t>系統、套裝及工具軟體</t>
  </si>
  <si>
    <t>購</t>
  </si>
  <si>
    <t>單價</t>
  </si>
  <si>
    <t>數量</t>
  </si>
  <si>
    <t>政府補助收入金額</t>
  </si>
  <si>
    <t>自籌收入金額</t>
  </si>
  <si>
    <t>總金額</t>
  </si>
  <si>
    <t>用途說明</t>
  </si>
  <si>
    <r>
      <t>購</t>
    </r>
  </si>
  <si>
    <t>合計</t>
  </si>
  <si>
    <t>（註：行數不夠請自行增加）</t>
  </si>
  <si>
    <t xml:space="preserve"> 單位：新臺幣千元</t>
  </si>
  <si>
    <t>項次</t>
  </si>
  <si>
    <t>系統名稱</t>
  </si>
  <si>
    <t>委外</t>
  </si>
  <si>
    <t>用途說明</t>
  </si>
  <si>
    <t>建置費用
(政府補助收入)</t>
  </si>
  <si>
    <t>建置費用
(自籌收入)</t>
  </si>
  <si>
    <t>建置費用
總金額</t>
  </si>
  <si>
    <t>合計</t>
  </si>
  <si>
    <r>
      <t>(</t>
    </r>
    <r>
      <rPr>
        <sz val="12"/>
        <rFont val="標楷體"/>
        <family val="4"/>
      </rPr>
      <t>註：行數不夠請自行增加）</t>
    </r>
  </si>
  <si>
    <t>4.資訊操作維護費</t>
  </si>
  <si>
    <t>應用系統名稱</t>
  </si>
  <si>
    <t>類別</t>
  </si>
  <si>
    <t xml:space="preserve">數量 </t>
  </si>
  <si>
    <t>當年建置金額</t>
  </si>
  <si>
    <t>建置年度</t>
  </si>
  <si>
    <t>維護費用
(政府補助收入)</t>
  </si>
  <si>
    <t>維護費用
(自籌收入)</t>
  </si>
  <si>
    <t>維護費用
總金額</t>
  </si>
  <si>
    <t>應用系統</t>
  </si>
  <si>
    <t>應用系統小計</t>
  </si>
  <si>
    <t>系統、套裝及工具軟體名稱</t>
  </si>
  <si>
    <t>當年購買金額</t>
  </si>
  <si>
    <t>購買年度</t>
  </si>
  <si>
    <t>系統軟體</t>
  </si>
  <si>
    <t>系統軟體維護費小計</t>
  </si>
  <si>
    <t>套裝軟體</t>
  </si>
  <si>
    <t>套裝軟體維護費用小計</t>
  </si>
  <si>
    <t>工具軟體</t>
  </si>
  <si>
    <t>工具軟體維護費用小計</t>
  </si>
  <si>
    <t>資訊操作維護費合計</t>
  </si>
  <si>
    <r>
      <t>(</t>
    </r>
    <r>
      <rPr>
        <sz val="12"/>
        <rFont val="標楷體"/>
        <family val="4"/>
      </rPr>
      <t>註：行數不夠請自行增加）</t>
    </r>
  </si>
  <si>
    <t>5.資訊設備租金(含軟硬體)</t>
  </si>
  <si>
    <t>項目名稱</t>
  </si>
  <si>
    <t>類別</t>
  </si>
  <si>
    <t xml:space="preserve">數量 </t>
  </si>
  <si>
    <t>當年購買金額</t>
  </si>
  <si>
    <t>維護費用
總金額</t>
  </si>
  <si>
    <t>硬體租賃</t>
  </si>
  <si>
    <t>硬體租賃小計</t>
  </si>
  <si>
    <t>系統軟體、套裝軟體或工具軟體租賃</t>
  </si>
  <si>
    <t>軟體租賃小計</t>
  </si>
  <si>
    <t>資訊設備租金合計</t>
  </si>
  <si>
    <r>
      <t>(</t>
    </r>
    <r>
      <rPr>
        <sz val="12"/>
        <rFont val="標楷體"/>
        <family val="4"/>
      </rPr>
      <t>註：行數不夠請自行增加）</t>
    </r>
  </si>
  <si>
    <t>6.雲端服務費</t>
  </si>
  <si>
    <t>購(租)</t>
  </si>
  <si>
    <t>單價</t>
  </si>
  <si>
    <t>政府補助收入金額</t>
  </si>
  <si>
    <t>自籌收入金額</t>
  </si>
  <si>
    <t>總金額</t>
  </si>
  <si>
    <t>合計</t>
  </si>
  <si>
    <t>7.小額軟體</t>
  </si>
  <si>
    <t>費用項目</t>
  </si>
  <si>
    <t>合          計</t>
  </si>
  <si>
    <t>單位：新臺幣千元</t>
  </si>
  <si>
    <t>項次</t>
  </si>
  <si>
    <t>費用項目</t>
  </si>
  <si>
    <t>用途說明</t>
  </si>
  <si>
    <t>單價</t>
  </si>
  <si>
    <t>數量</t>
  </si>
  <si>
    <t>政府補助收入金額</t>
  </si>
  <si>
    <t>自籌收入金額</t>
  </si>
  <si>
    <t>總金額</t>
  </si>
  <si>
    <t>合          計</t>
  </si>
  <si>
    <t>（註：行數不夠請自行增加）</t>
  </si>
  <si>
    <t>9.電腦用品及耗材</t>
  </si>
  <si>
    <t>8.網路通訊費</t>
  </si>
  <si>
    <t>數據通訊費</t>
  </si>
  <si>
    <t>ＯＯ大學校務基金</t>
  </si>
  <si>
    <t>電腦經費預算表-自籌收入</t>
  </si>
  <si>
    <t>電腦經費預算表-政府補助收入</t>
  </si>
  <si>
    <t>ＯＯ大學校務基金</t>
  </si>
  <si>
    <t>硬體設備費</t>
  </si>
  <si>
    <t>軟體購置費</t>
  </si>
  <si>
    <t>系統開發費</t>
  </si>
  <si>
    <t>1.硬體設備費</t>
  </si>
  <si>
    <t>2軟體購置費</t>
  </si>
  <si>
    <t>3.系統開發費</t>
  </si>
  <si>
    <t xml:space="preserve">                   中華民國110年度</t>
  </si>
  <si>
    <t>本年度(110)
預算數(A)</t>
  </si>
  <si>
    <t>上年度(109)
預算數(B)</t>
  </si>
  <si>
    <t>前年度(108)
決算數(C)</t>
  </si>
  <si>
    <t>比較數
(110-109)
(A)-(B)</t>
  </si>
  <si>
    <t>一、現有設備概況及單位人數。</t>
  </si>
  <si>
    <t>二、運作中應用系統及本年度擬開發之應用系統。</t>
  </si>
  <si>
    <t>四、資訊相關服務費用，請敍明委外項目及經費估算依據。</t>
  </si>
  <si>
    <r>
      <t>五、請依</t>
    </r>
    <r>
      <rPr>
        <b/>
        <sz val="14"/>
        <rFont val="標楷體"/>
        <family val="4"/>
      </rPr>
      <t>基本軟硬體維運、共用資訊服務及創新資訊應用</t>
    </r>
    <r>
      <rPr>
        <sz val="14"/>
        <rFont val="標楷體"/>
        <family val="4"/>
      </rPr>
      <t>分類方式，於附表「電腦經費編列分析表」進行編列分析，並提供前述說明一至四項資料。</t>
    </r>
  </si>
  <si>
    <t>填表說明：
1.各基金年度電腦相關經費，均須登錄於資訊預算編審系統(網址：https://ibr.dgbas.gov.tw) ，並據以產製本表函送行政院主計總處。
2.項目說明如下：
(1)硬體設備費:指購置各項資訊相關硬體設備經費。
(2)軟體購置費:指購置市場現貨之資訊軟體經費。
(3)系統開發費:指委託辦理資訊軟體系統規劃設計、功能增修等經費。
(4)資訊操作維護費:指購買資訊作業相關硬軟體之維護、操作及人力等服務經費。
(5)資訊設備租金:指資訊硬軟體租金及使用等經費。
(6)雲端服務費:指購買雲端服務經費，如：IaaS、PaaS或SaaS等。
(7)小額軟體：指購置金額未達1萬元軟體經費。
(8)數據通訊費:指使用數據通信經費。
(9)電腦用品及耗材:指購置電腦用品、耗材及金額1萬元以下之週邊設備等經費。</t>
  </si>
  <si>
    <t xml:space="preserve">  中華民國110年度</t>
  </si>
  <si>
    <t>6.財產管理系統</t>
  </si>
  <si>
    <t>7.會計管理系統</t>
  </si>
  <si>
    <t>8.機關服務網站</t>
  </si>
  <si>
    <t>1.各基金年度電腦相關經費，均須登錄於資訊預算編審系統(網址：https://ibr.dgbas.gov.tw) ，並據以產製本表函送行政院主計總處。</t>
  </si>
  <si>
    <t>2. 個人使用之套裝軟體，如屬隨機版請歸屬於原配置之硬體。</t>
  </si>
  <si>
    <t>3. 機房維運：係指機房消防、空調、防火及環控等設施之建置與維運，IDC租用，機房委外營運等。</t>
  </si>
  <si>
    <t>4. 系統工具軟體：係指安裝於伺服器提供多人共用之軟體，如：SAS、DBMS及CAD等。</t>
  </si>
  <si>
    <t>5. 設備租用：係指資訊硬體、軟體租金及使用費。</t>
  </si>
  <si>
    <t>6. 小額軟體：係指金額未達1萬元軟體費。</t>
  </si>
  <si>
    <t>7. 行政資訊系統：係指支援機關輔助單位工作者，如：WebHR、GBA、公文、差勤、知識管理；若屬多機關共用之系統，請開發機關於備註欄填列使用機關數目(包括分預算及單位預算機關)。</t>
  </si>
  <si>
    <t>8. 業務資訊系統：係指支援機關業務單位工作或為民服務者，如：公路監理、戶政系統、報稅系統、WWW。</t>
  </si>
  <si>
    <t>9. 創新資訊應用：係指經由引進新事物或技術，進而改變舊有系統的程序功能，並增加系統價值者;或運用資訊技術，建置創新型應用資訊系統，提升機關為民服務或行政管理效能者。</t>
  </si>
  <si>
    <t>10. 各機關可視需要修改或增加項目名稱，如：二、共用資訊服務(一)行政資訊系統下，可自行增加：如資料分析系統；或請擇重要或經費前5大之系統填列，其餘歸於[其他]，並於備註欄說明。</t>
  </si>
  <si>
    <r>
      <t>11. 本表各項資訊預算包括：建置、增修及維護等費用需求，並得依基本業務需求、公共建設、科技發展等計畫別填列於資訊預算編審系統，若係本年度新增建置，請於[新增]欄位加註</t>
    </r>
    <r>
      <rPr>
        <sz val="12"/>
        <rFont val="Wingdings 2"/>
        <family val="1"/>
      </rPr>
      <t>R</t>
    </r>
    <r>
      <rPr>
        <sz val="12"/>
        <rFont val="標楷體"/>
        <family val="4"/>
      </rPr>
      <t>。</t>
    </r>
  </si>
  <si>
    <t>12. 若資訊服務案中，包括本表所列多個項目，無法區分細項時，請填列於金額比例較大之項目，並於備註欄說明。</t>
  </si>
  <si>
    <t>110年度資通訊基本軟硬體維運預算估算原則試算表(使用者端)</t>
  </si>
  <si>
    <t>110年
需求數量
(4)</t>
  </si>
  <si>
    <t>110年概算
(資本門)
(千元)
(5)</t>
  </si>
  <si>
    <t>110年概算
(費用)
(千元)
(6)</t>
  </si>
  <si>
    <t>110年概算
(小計)
(千元)
(7)=(5)+(6)</t>
  </si>
  <si>
    <t>個人電腦(含筆記型電腦)</t>
  </si>
  <si>
    <r>
      <t>1.每台</t>
    </r>
    <r>
      <rPr>
        <b/>
        <sz val="12"/>
        <color indexed="12"/>
        <rFont val="標楷體"/>
        <family val="4"/>
      </rPr>
      <t>30,000</t>
    </r>
    <r>
      <rPr>
        <sz val="12"/>
        <rFont val="標楷體"/>
        <family val="4"/>
      </rPr>
      <t>元估算，以5年均攤費用。(</t>
    </r>
    <r>
      <rPr>
        <b/>
        <sz val="12"/>
        <color indexed="12"/>
        <rFont val="標楷體"/>
        <family val="4"/>
      </rPr>
      <t>i=30/6千元</t>
    </r>
    <r>
      <rPr>
        <sz val="12"/>
        <rFont val="標楷體"/>
        <family val="4"/>
      </rPr>
      <t>)
2.以員額人數1/5比例汰換為原則。
3.</t>
    </r>
    <r>
      <rPr>
        <b/>
        <sz val="12"/>
        <color indexed="12"/>
        <rFont val="標楷體"/>
        <family val="4"/>
      </rPr>
      <t>如有行動化需求，應優先購置筆記型電腦</t>
    </r>
    <r>
      <rPr>
        <sz val="12"/>
        <rFont val="標楷體"/>
        <family val="4"/>
      </rPr>
      <t>。
4.若以營業租賃方式租用時，得依此額度計列。</t>
    </r>
  </si>
  <si>
    <t>(110年編列數)</t>
  </si>
  <si>
    <t>說明：請填入5個紅框內的資料(包含機關名稱、員額、110年編列數及需求數等)，並就試算結果與編列數進行差異分析說明。</t>
  </si>
  <si>
    <r>
      <t>1.各機關請依</t>
    </r>
    <r>
      <rPr>
        <sz val="12"/>
        <color indexed="10"/>
        <rFont val="標楷體"/>
        <family val="4"/>
      </rPr>
      <t>「共同性費用編列基準表」</t>
    </r>
    <r>
      <rPr>
        <sz val="12"/>
        <rFont val="標楷體"/>
        <family val="4"/>
      </rPr>
      <t>之「</t>
    </r>
    <r>
      <rPr>
        <sz val="12"/>
        <color indexed="10"/>
        <rFont val="標楷體"/>
        <family val="4"/>
      </rPr>
      <t>資訊設備</t>
    </r>
    <r>
      <rPr>
        <sz val="12"/>
        <rFont val="標楷體"/>
        <family val="4"/>
      </rPr>
      <t>」，按實際需要於編列標準範圍內核實編列，若有特殊業務需要，得說明計列。 
2.估算原則中所提員額數計算方式係按明列於「預算員額明細表」之職員、警察、法警、駐警、工友、技工、駕駛、聘用、約僱、駐外僱員等員額，如於說明欄中，另列有以業務費支付之臨時人員、派遣人員及承攬人員，且未配置設備者，亦得依業務需要配置</t>
    </r>
    <r>
      <rPr>
        <sz val="12"/>
        <color indexed="12"/>
        <rFont val="標楷體"/>
        <family val="4"/>
      </rPr>
      <t>公務共用個人電腦(含筆記型電腦)，並以不超過該類員額人數1/10比例配置</t>
    </r>
    <r>
      <rPr>
        <sz val="12"/>
        <rFont val="標楷體"/>
        <family val="4"/>
      </rPr>
      <t>。</t>
    </r>
  </si>
  <si>
    <t>前述員額中無業務需要配置資訊設備人數：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</si>
</sst>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* #,##0.00\ ;\-* #,##0.00\ ;* \-#\ ;@\ "/>
    <numFmt numFmtId="177" formatCode="* #,##0\ ;\-* #,##0\ ;* \-#\ ;@\ 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</numFmts>
  <fonts count="6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b/>
      <sz val="14"/>
      <color indexed="12"/>
      <name val="標楷體"/>
      <family val="4"/>
    </font>
    <font>
      <sz val="12"/>
      <color indexed="12"/>
      <name val="標楷體"/>
      <family val="4"/>
    </font>
    <font>
      <sz val="11"/>
      <name val="標楷體"/>
      <family val="4"/>
    </font>
    <font>
      <b/>
      <sz val="12"/>
      <color indexed="12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sz val="12"/>
      <color indexed="10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b/>
      <sz val="9"/>
      <name val="標楷體"/>
      <family val="4"/>
    </font>
    <font>
      <sz val="12"/>
      <color indexed="10"/>
      <name val="新細明體"/>
      <family val="1"/>
    </font>
    <font>
      <b/>
      <sz val="18"/>
      <color indexed="10"/>
      <name val="標楷體"/>
      <family val="4"/>
    </font>
    <font>
      <sz val="14"/>
      <color indexed="12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sz val="12"/>
      <name val="細明體"/>
      <family val="3"/>
    </font>
    <font>
      <u val="single"/>
      <sz val="12"/>
      <name val="標楷體"/>
      <family val="4"/>
    </font>
    <font>
      <b/>
      <sz val="18"/>
      <color indexed="12"/>
      <name val="標楷體"/>
      <family val="4"/>
    </font>
    <font>
      <b/>
      <sz val="18"/>
      <color indexed="14"/>
      <name val="標楷體"/>
      <family val="4"/>
    </font>
    <font>
      <sz val="12"/>
      <name val="Times New Roman"/>
      <family val="1"/>
    </font>
    <font>
      <sz val="12"/>
      <name val="Wingdings 2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sz val="12"/>
      <color rgb="FFFF9900"/>
      <name val="新細明體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FF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/>
      <right/>
      <top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 style="thick">
        <color indexed="8"/>
      </bottom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>
        <color indexed="10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10"/>
      </left>
      <right style="thick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10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ck"/>
      <bottom style="thick"/>
      <diagonal style="thin"/>
    </border>
    <border diagonalDown="1">
      <left style="medium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 style="medium"/>
      <top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>
        <color indexed="10"/>
      </left>
      <right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8"/>
      </right>
      <top style="thin">
        <color indexed="8"/>
      </top>
      <bottom style="thick">
        <color theme="1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50" fillId="0" borderId="5" applyProtection="0">
      <alignment vertical="center"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20" borderId="9" applyNumberFormat="0" applyAlignment="0" applyProtection="0"/>
    <xf numFmtId="0" fontId="57" fillId="28" borderId="10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227">
    <xf numFmtId="0" fontId="0" fillId="0" borderId="0" xfId="0" applyAlignment="1">
      <alignment vertical="center"/>
    </xf>
    <xf numFmtId="177" fontId="2" fillId="0" borderId="0" xfId="35" applyNumberFormat="1" applyFont="1" applyBorder="1" applyAlignment="1" applyProtection="1">
      <alignment vertical="center"/>
      <protection/>
    </xf>
    <xf numFmtId="0" fontId="4" fillId="30" borderId="11" xfId="0" applyFont="1" applyFill="1" applyBorder="1" applyAlignment="1" applyProtection="1">
      <alignment horizontal="center" vertical="center"/>
      <protection locked="0"/>
    </xf>
    <xf numFmtId="0" fontId="4" fillId="30" borderId="12" xfId="0" applyFont="1" applyFill="1" applyBorder="1" applyAlignment="1" applyProtection="1">
      <alignment horizontal="center" vertical="center"/>
      <protection locked="0"/>
    </xf>
    <xf numFmtId="0" fontId="4" fillId="30" borderId="13" xfId="0" applyFont="1" applyFill="1" applyBorder="1" applyAlignment="1" applyProtection="1">
      <alignment horizontal="center" vertical="center"/>
      <protection locked="0"/>
    </xf>
    <xf numFmtId="0" fontId="4" fillId="30" borderId="14" xfId="0" applyFont="1" applyFill="1" applyBorder="1" applyAlignment="1" applyProtection="1">
      <alignment horizontal="center" vertical="center"/>
      <protection locked="0"/>
    </xf>
    <xf numFmtId="3" fontId="2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6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3" borderId="27" xfId="0" applyFont="1" applyFill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31" borderId="30" xfId="0" applyFont="1" applyFill="1" applyBorder="1" applyAlignment="1" applyProtection="1">
      <alignment horizontal="center" vertical="top" wrapText="1"/>
      <protection/>
    </xf>
    <xf numFmtId="0" fontId="4" fillId="0" borderId="31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0" borderId="32" xfId="0" applyFont="1" applyBorder="1" applyAlignment="1" applyProtection="1">
      <alignment vertical="center" wrapText="1"/>
      <protection/>
    </xf>
    <xf numFmtId="0" fontId="6" fillId="0" borderId="33" xfId="0" applyFont="1" applyBorder="1" applyAlignment="1" applyProtection="1">
      <alignment vertical="center"/>
      <protection/>
    </xf>
    <xf numFmtId="1" fontId="4" fillId="0" borderId="33" xfId="0" applyNumberFormat="1" applyFont="1" applyBorder="1" applyAlignment="1" applyProtection="1">
      <alignment horizontal="center" vertical="center"/>
      <protection/>
    </xf>
    <xf numFmtId="4" fontId="2" fillId="0" borderId="33" xfId="0" applyNumberFormat="1" applyFont="1" applyBorder="1" applyAlignment="1" applyProtection="1">
      <alignment horizontal="right" vertical="center" wrapText="1"/>
      <protection/>
    </xf>
    <xf numFmtId="3" fontId="2" fillId="32" borderId="34" xfId="0" applyNumberFormat="1" applyFont="1" applyFill="1" applyBorder="1" applyAlignment="1" applyProtection="1">
      <alignment horizontal="right" vertical="center" wrapText="1"/>
      <protection/>
    </xf>
    <xf numFmtId="3" fontId="2" fillId="33" borderId="35" xfId="0" applyNumberFormat="1" applyFont="1" applyFill="1" applyBorder="1" applyAlignment="1" applyProtection="1">
      <alignment horizontal="right" vertical="center" wrapText="1"/>
      <protection/>
    </xf>
    <xf numFmtId="0" fontId="2" fillId="0" borderId="36" xfId="0" applyFont="1" applyBorder="1" applyAlignment="1" applyProtection="1">
      <alignment vertical="top" wrapText="1"/>
      <protection/>
    </xf>
    <xf numFmtId="0" fontId="2" fillId="0" borderId="37" xfId="0" applyFont="1" applyBorder="1" applyAlignment="1" applyProtection="1">
      <alignment vertical="center" wrapText="1"/>
      <protection/>
    </xf>
    <xf numFmtId="0" fontId="4" fillId="0" borderId="38" xfId="0" applyFont="1" applyBorder="1" applyAlignment="1" applyProtection="1">
      <alignment vertical="center" wrapText="1"/>
      <protection/>
    </xf>
    <xf numFmtId="0" fontId="6" fillId="0" borderId="38" xfId="0" applyFont="1" applyBorder="1" applyAlignment="1" applyProtection="1">
      <alignment vertical="center"/>
      <protection/>
    </xf>
    <xf numFmtId="1" fontId="4" fillId="0" borderId="38" xfId="0" applyNumberFormat="1" applyFont="1" applyBorder="1" applyAlignment="1" applyProtection="1">
      <alignment horizontal="center" vertical="center"/>
      <protection/>
    </xf>
    <xf numFmtId="4" fontId="2" fillId="0" borderId="38" xfId="0" applyNumberFormat="1" applyFont="1" applyBorder="1" applyAlignment="1" applyProtection="1">
      <alignment horizontal="right" vertical="center" wrapText="1"/>
      <protection/>
    </xf>
    <xf numFmtId="3" fontId="2" fillId="32" borderId="39" xfId="0" applyNumberFormat="1" applyFont="1" applyFill="1" applyBorder="1" applyAlignment="1" applyProtection="1">
      <alignment horizontal="right" vertical="center" wrapText="1"/>
      <protection/>
    </xf>
    <xf numFmtId="3" fontId="2" fillId="33" borderId="40" xfId="0" applyNumberFormat="1" applyFont="1" applyFill="1" applyBorder="1" applyAlignment="1" applyProtection="1">
      <alignment horizontal="right" vertical="center" wrapText="1"/>
      <protection/>
    </xf>
    <xf numFmtId="0" fontId="2" fillId="0" borderId="41" xfId="0" applyFont="1" applyBorder="1" applyAlignment="1" applyProtection="1">
      <alignment vertical="top" wrapText="1"/>
      <protection/>
    </xf>
    <xf numFmtId="0" fontId="4" fillId="0" borderId="42" xfId="0" applyFont="1" applyBorder="1" applyAlignment="1" applyProtection="1">
      <alignment vertical="center" wrapText="1"/>
      <protection/>
    </xf>
    <xf numFmtId="4" fontId="2" fillId="0" borderId="42" xfId="0" applyNumberFormat="1" applyFont="1" applyBorder="1" applyAlignment="1" applyProtection="1">
      <alignment horizontal="right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4" fontId="2" fillId="0" borderId="26" xfId="0" applyNumberFormat="1" applyFont="1" applyBorder="1" applyAlignment="1" applyProtection="1">
      <alignment horizontal="center" vertical="center" wrapText="1"/>
      <protection/>
    </xf>
    <xf numFmtId="3" fontId="4" fillId="32" borderId="27" xfId="0" applyNumberFormat="1" applyFont="1" applyFill="1" applyBorder="1" applyAlignment="1" applyProtection="1">
      <alignment horizontal="center" vertical="center" wrapText="1"/>
      <protection/>
    </xf>
    <xf numFmtId="3" fontId="4" fillId="0" borderId="44" xfId="0" applyNumberFormat="1" applyFont="1" applyBorder="1" applyAlignment="1" applyProtection="1">
      <alignment horizontal="center" vertical="center" wrapText="1"/>
      <protection/>
    </xf>
    <xf numFmtId="3" fontId="4" fillId="0" borderId="45" xfId="0" applyNumberFormat="1" applyFont="1" applyFill="1" applyBorder="1" applyAlignment="1" applyProtection="1">
      <alignment horizontal="center" vertical="center" wrapText="1"/>
      <protection/>
    </xf>
    <xf numFmtId="3" fontId="4" fillId="31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4" borderId="48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3" fontId="4" fillId="31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4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33" applyFont="1" applyAlignment="1">
      <alignment vertical="center"/>
      <protection/>
    </xf>
    <xf numFmtId="0" fontId="9" fillId="0" borderId="0" xfId="33" applyFont="1" applyAlignment="1">
      <alignment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18" fillId="0" borderId="0" xfId="33" applyFont="1" applyAlignment="1">
      <alignment vertical="center"/>
      <protection/>
    </xf>
    <xf numFmtId="0" fontId="9" fillId="0" borderId="50" xfId="33" applyFont="1" applyBorder="1" applyAlignment="1">
      <alignment horizontal="center" vertical="center" wrapText="1"/>
      <protection/>
    </xf>
    <xf numFmtId="0" fontId="9" fillId="0" borderId="48" xfId="33" applyFont="1" applyBorder="1" applyAlignment="1">
      <alignment horizontal="center" vertical="center" wrapText="1"/>
      <protection/>
    </xf>
    <xf numFmtId="0" fontId="18" fillId="0" borderId="0" xfId="33" applyFont="1" applyAlignment="1">
      <alignment vertical="center" shrinkToFit="1"/>
      <protection/>
    </xf>
    <xf numFmtId="178" fontId="9" fillId="0" borderId="48" xfId="33" applyNumberFormat="1" applyFont="1" applyBorder="1" applyAlignment="1">
      <alignment horizontal="right" vertical="center"/>
      <protection/>
    </xf>
    <xf numFmtId="0" fontId="18" fillId="0" borderId="0" xfId="33" applyFont="1" applyAlignment="1">
      <alignment shrinkToFit="1"/>
      <protection/>
    </xf>
    <xf numFmtId="0" fontId="9" fillId="0" borderId="0" xfId="33" applyFont="1">
      <alignment/>
      <protection/>
    </xf>
    <xf numFmtId="0" fontId="0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0" fontId="0" fillId="0" borderId="0" xfId="33" applyFont="1" applyBorder="1" applyAlignment="1">
      <alignment horizontal="left" vertical="center"/>
      <protection/>
    </xf>
    <xf numFmtId="0" fontId="9" fillId="0" borderId="0" xfId="33" applyFont="1" applyAlignment="1">
      <alignment horizontal="left" vertical="center" wrapText="1"/>
      <protection/>
    </xf>
    <xf numFmtId="0" fontId="19" fillId="0" borderId="0" xfId="33" applyFont="1" applyAlignment="1">
      <alignment horizontal="left" vertical="center"/>
      <protection/>
    </xf>
    <xf numFmtId="0" fontId="2" fillId="0" borderId="0" xfId="33" applyFont="1">
      <alignment/>
      <protection/>
    </xf>
    <xf numFmtId="0" fontId="21" fillId="0" borderId="0" xfId="34" applyFont="1" applyAlignment="1">
      <alignment horizontal="center" vertical="center"/>
      <protection/>
    </xf>
    <xf numFmtId="0" fontId="0" fillId="0" borderId="0" xfId="34">
      <alignment/>
      <protection/>
    </xf>
    <xf numFmtId="0" fontId="21" fillId="0" borderId="0" xfId="34" applyFont="1" applyAlignment="1">
      <alignment horizontal="left" vertical="center"/>
      <protection/>
    </xf>
    <xf numFmtId="0" fontId="0" fillId="0" borderId="0" xfId="34" applyAlignment="1">
      <alignment vertical="center"/>
      <protection/>
    </xf>
    <xf numFmtId="0" fontId="7" fillId="0" borderId="0" xfId="34" applyFont="1" applyAlignment="1">
      <alignment horizontal="right" vertical="center"/>
      <protection/>
    </xf>
    <xf numFmtId="0" fontId="21" fillId="0" borderId="51" xfId="34" applyFont="1" applyBorder="1" applyAlignment="1">
      <alignment vertical="center"/>
      <protection/>
    </xf>
    <xf numFmtId="0" fontId="2" fillId="0" borderId="0" xfId="34" applyFont="1" applyAlignment="1">
      <alignment horizontal="right" vertical="center"/>
      <protection/>
    </xf>
    <xf numFmtId="0" fontId="9" fillId="0" borderId="38" xfId="34" applyFont="1" applyBorder="1" applyAlignment="1">
      <alignment horizontal="center" vertical="center"/>
      <protection/>
    </xf>
    <xf numFmtId="0" fontId="7" fillId="0" borderId="38" xfId="34" applyFont="1" applyBorder="1" applyAlignment="1">
      <alignment horizontal="center" vertical="center" wrapText="1"/>
      <protection/>
    </xf>
    <xf numFmtId="0" fontId="20" fillId="35" borderId="38" xfId="34" applyFont="1" applyFill="1" applyBorder="1" applyAlignment="1">
      <alignment horizontal="center" vertical="center" wrapText="1"/>
      <protection/>
    </xf>
    <xf numFmtId="0" fontId="20" fillId="4" borderId="38" xfId="34" applyFont="1" applyFill="1" applyBorder="1" applyAlignment="1">
      <alignment horizontal="center" vertical="center" wrapText="1"/>
      <protection/>
    </xf>
    <xf numFmtId="0" fontId="20" fillId="36" borderId="38" xfId="34" applyFont="1" applyFill="1" applyBorder="1" applyAlignment="1">
      <alignment horizontal="center" vertical="center"/>
      <protection/>
    </xf>
    <xf numFmtId="0" fontId="20" fillId="37" borderId="38" xfId="34" applyFont="1" applyFill="1" applyBorder="1" applyAlignment="1">
      <alignment horizontal="center" vertical="center"/>
      <protection/>
    </xf>
    <xf numFmtId="0" fontId="13" fillId="38" borderId="38" xfId="34" applyFont="1" applyFill="1" applyBorder="1" applyAlignment="1">
      <alignment horizontal="center" vertical="center"/>
      <protection/>
    </xf>
    <xf numFmtId="0" fontId="20" fillId="39" borderId="38" xfId="34" applyFont="1" applyFill="1" applyBorder="1" applyAlignment="1">
      <alignment horizontal="left" vertical="center"/>
      <protection/>
    </xf>
    <xf numFmtId="0" fontId="21" fillId="0" borderId="38" xfId="34" applyFont="1" applyBorder="1" applyAlignment="1">
      <alignment horizontal="left" vertical="center"/>
      <protection/>
    </xf>
    <xf numFmtId="0" fontId="20" fillId="0" borderId="38" xfId="34" applyFont="1" applyFill="1" applyBorder="1" applyAlignment="1">
      <alignment horizontal="left" vertical="center"/>
      <protection/>
    </xf>
    <xf numFmtId="0" fontId="9" fillId="0" borderId="38" xfId="34" applyFont="1" applyBorder="1" applyAlignment="1">
      <alignment horizontal="right" vertical="center"/>
      <protection/>
    </xf>
    <xf numFmtId="0" fontId="2" fillId="0" borderId="38" xfId="34" applyFont="1" applyBorder="1" applyAlignment="1">
      <alignment vertical="center" wrapText="1"/>
      <protection/>
    </xf>
    <xf numFmtId="0" fontId="19" fillId="0" borderId="38" xfId="34" applyFont="1" applyBorder="1" applyAlignment="1">
      <alignment horizontal="right" vertical="center" wrapText="1"/>
      <protection/>
    </xf>
    <xf numFmtId="49" fontId="23" fillId="0" borderId="38" xfId="34" applyNumberFormat="1" applyFont="1" applyBorder="1" applyAlignment="1">
      <alignment horizontal="center" vertical="center"/>
      <protection/>
    </xf>
    <xf numFmtId="0" fontId="0" fillId="0" borderId="38" xfId="34" applyBorder="1">
      <alignment/>
      <protection/>
    </xf>
    <xf numFmtId="0" fontId="0" fillId="0" borderId="52" xfId="34" applyBorder="1">
      <alignment/>
      <protection/>
    </xf>
    <xf numFmtId="0" fontId="2" fillId="0" borderId="38" xfId="34" applyFont="1" applyBorder="1">
      <alignment/>
      <protection/>
    </xf>
    <xf numFmtId="0" fontId="2" fillId="0" borderId="38" xfId="34" applyFont="1" applyFill="1" applyBorder="1">
      <alignment/>
      <protection/>
    </xf>
    <xf numFmtId="0" fontId="21" fillId="0" borderId="38" xfId="34" applyFont="1" applyBorder="1" applyAlignment="1">
      <alignment horizontal="right" vertical="center"/>
      <protection/>
    </xf>
    <xf numFmtId="49" fontId="23" fillId="0" borderId="38" xfId="34" applyNumberFormat="1" applyFont="1" applyFill="1" applyBorder="1" applyAlignment="1">
      <alignment horizontal="center" vertical="center"/>
      <protection/>
    </xf>
    <xf numFmtId="0" fontId="2" fillId="0" borderId="38" xfId="34" applyFont="1" applyBorder="1" applyAlignment="1">
      <alignment horizontal="left" vertical="center" wrapText="1"/>
      <protection/>
    </xf>
    <xf numFmtId="0" fontId="0" fillId="0" borderId="0" xfId="34" applyBorder="1">
      <alignment/>
      <protection/>
    </xf>
    <xf numFmtId="0" fontId="20" fillId="38" borderId="38" xfId="34" applyFont="1" applyFill="1" applyBorder="1" applyAlignment="1">
      <alignment horizontal="left" vertical="center"/>
      <protection/>
    </xf>
    <xf numFmtId="0" fontId="0" fillId="0" borderId="38" xfId="34" applyBorder="1" applyAlignment="1">
      <alignment horizontal="right" vertical="center" wrapText="1"/>
      <protection/>
    </xf>
    <xf numFmtId="0" fontId="20" fillId="0" borderId="38" xfId="34" applyFont="1" applyBorder="1" applyAlignment="1">
      <alignment horizontal="left" vertical="center"/>
      <protection/>
    </xf>
    <xf numFmtId="0" fontId="21" fillId="35" borderId="38" xfId="34" applyFont="1" applyFill="1" applyBorder="1" applyAlignment="1">
      <alignment horizontal="left" vertical="center"/>
      <protection/>
    </xf>
    <xf numFmtId="0" fontId="21" fillId="4" borderId="38" xfId="34" applyFont="1" applyFill="1" applyBorder="1" applyAlignment="1">
      <alignment horizontal="right" vertical="center"/>
      <protection/>
    </xf>
    <xf numFmtId="0" fontId="21" fillId="36" borderId="38" xfId="34" applyFont="1" applyFill="1" applyBorder="1" applyAlignment="1">
      <alignment horizontal="right" vertical="center"/>
      <protection/>
    </xf>
    <xf numFmtId="0" fontId="20" fillId="0" borderId="0" xfId="34" applyFont="1" applyFill="1" applyBorder="1">
      <alignment/>
      <protection/>
    </xf>
    <xf numFmtId="0" fontId="0" fillId="0" borderId="0" xfId="34" applyFill="1" applyBorder="1">
      <alignment/>
      <protection/>
    </xf>
    <xf numFmtId="0" fontId="0" fillId="0" borderId="0" xfId="34" applyFont="1">
      <alignment/>
      <protection/>
    </xf>
    <xf numFmtId="0" fontId="2" fillId="0" borderId="0" xfId="34" applyFont="1">
      <alignment/>
      <protection/>
    </xf>
    <xf numFmtId="0" fontId="16" fillId="0" borderId="0" xfId="34" applyFont="1">
      <alignment/>
      <protection/>
    </xf>
    <xf numFmtId="0" fontId="2" fillId="0" borderId="0" xfId="34" applyFont="1" applyAlignment="1">
      <alignment horizontal="left"/>
      <protection/>
    </xf>
    <xf numFmtId="0" fontId="2" fillId="0" borderId="0" xfId="34" applyFont="1" applyAlignment="1">
      <alignment/>
      <protection/>
    </xf>
    <xf numFmtId="0" fontId="2" fillId="0" borderId="0" xfId="34" applyFont="1" applyAlignment="1">
      <alignment horizontal="right"/>
      <protection/>
    </xf>
    <xf numFmtId="0" fontId="2" fillId="0" borderId="38" xfId="34" applyFont="1" applyBorder="1" applyAlignment="1">
      <alignment horizontal="center" vertical="center" wrapText="1"/>
      <protection/>
    </xf>
    <xf numFmtId="0" fontId="2" fillId="0" borderId="38" xfId="34" applyFont="1" applyBorder="1" applyAlignment="1">
      <alignment horizontal="center" vertical="center"/>
      <protection/>
    </xf>
    <xf numFmtId="0" fontId="0" fillId="0" borderId="0" xfId="34" applyAlignment="1">
      <alignment horizontal="center"/>
      <protection/>
    </xf>
    <xf numFmtId="0" fontId="2" fillId="0" borderId="38" xfId="34" applyFont="1" applyBorder="1" applyAlignment="1">
      <alignment horizontal="right"/>
      <protection/>
    </xf>
    <xf numFmtId="178" fontId="2" fillId="0" borderId="38" xfId="34" applyNumberFormat="1" applyFont="1" applyBorder="1" applyAlignment="1">
      <alignment horizontal="right"/>
      <protection/>
    </xf>
    <xf numFmtId="178" fontId="2" fillId="0" borderId="38" xfId="34" applyNumberFormat="1" applyFont="1" applyBorder="1" applyAlignment="1">
      <alignment horizontal="right" vertical="center"/>
      <protection/>
    </xf>
    <xf numFmtId="178" fontId="2" fillId="0" borderId="38" xfId="37" applyNumberFormat="1" applyFont="1" applyBorder="1" applyAlignment="1">
      <alignment horizontal="right" vertical="center"/>
    </xf>
    <xf numFmtId="0" fontId="2" fillId="0" borderId="39" xfId="34" applyFont="1" applyBorder="1" applyAlignment="1">
      <alignment horizontal="center" vertical="center" wrapText="1"/>
      <protection/>
    </xf>
    <xf numFmtId="178" fontId="2" fillId="0" borderId="0" xfId="34" applyNumberFormat="1" applyFont="1" applyBorder="1" applyAlignment="1">
      <alignment horizontal="right" vertical="center"/>
      <protection/>
    </xf>
    <xf numFmtId="0" fontId="0" fillId="0" borderId="0" xfId="34" applyAlignment="1">
      <alignment/>
      <protection/>
    </xf>
    <xf numFmtId="0" fontId="2" fillId="0" borderId="38" xfId="34" applyFont="1" applyBorder="1" applyAlignment="1">
      <alignment horizontal="right" vertical="center"/>
      <protection/>
    </xf>
    <xf numFmtId="0" fontId="2" fillId="0" borderId="0" xfId="34" applyFont="1" applyBorder="1" applyAlignment="1">
      <alignment horizontal="center"/>
      <protection/>
    </xf>
    <xf numFmtId="0" fontId="2" fillId="0" borderId="0" xfId="34" applyFont="1" applyBorder="1">
      <alignment/>
      <protection/>
    </xf>
    <xf numFmtId="0" fontId="2" fillId="0" borderId="0" xfId="34" applyFont="1" applyBorder="1" applyAlignment="1">
      <alignment horizontal="center" vertical="center" wrapText="1"/>
      <protection/>
    </xf>
    <xf numFmtId="178" fontId="2" fillId="0" borderId="39" xfId="34" applyNumberFormat="1" applyFont="1" applyBorder="1" applyAlignment="1">
      <alignment horizontal="right" vertical="center"/>
      <protection/>
    </xf>
    <xf numFmtId="180" fontId="2" fillId="0" borderId="0" xfId="37" applyNumberFormat="1" applyFont="1" applyBorder="1" applyAlignment="1">
      <alignment/>
    </xf>
    <xf numFmtId="0" fontId="2" fillId="0" borderId="38" xfId="34" applyFont="1" applyBorder="1" applyAlignment="1">
      <alignment vertical="center"/>
      <protection/>
    </xf>
    <xf numFmtId="0" fontId="2" fillId="0" borderId="38" xfId="34" applyFont="1" applyBorder="1" applyAlignment="1">
      <alignment horizontal="center" vertical="center" wrapText="1" shrinkToFit="1"/>
      <protection/>
    </xf>
    <xf numFmtId="0" fontId="2" fillId="0" borderId="52" xfId="34" applyFont="1" applyBorder="1" applyAlignment="1">
      <alignment horizontal="center"/>
      <protection/>
    </xf>
    <xf numFmtId="0" fontId="2" fillId="0" borderId="0" xfId="34" applyFont="1" applyAlignment="1">
      <alignment horizontal="center"/>
      <protection/>
    </xf>
    <xf numFmtId="0" fontId="0" fillId="0" borderId="38" xfId="34" applyBorder="1" applyAlignment="1">
      <alignment vertical="center" wrapText="1"/>
      <protection/>
    </xf>
    <xf numFmtId="178" fontId="0" fillId="0" borderId="38" xfId="34" applyNumberFormat="1" applyBorder="1" applyAlignment="1">
      <alignment horizontal="right" vertical="center"/>
      <protection/>
    </xf>
    <xf numFmtId="0" fontId="60" fillId="0" borderId="33" xfId="0" applyFont="1" applyBorder="1" applyAlignment="1" applyProtection="1">
      <alignment vertical="center" wrapText="1"/>
      <protection/>
    </xf>
    <xf numFmtId="3" fontId="2" fillId="33" borderId="53" xfId="0" applyNumberFormat="1" applyFont="1" applyFill="1" applyBorder="1" applyAlignment="1" applyProtection="1">
      <alignment horizontal="right" vertical="center" wrapText="1"/>
      <protection/>
    </xf>
    <xf numFmtId="3" fontId="4" fillId="0" borderId="54" xfId="0" applyNumberFormat="1" applyFont="1" applyBorder="1" applyAlignment="1" applyProtection="1">
      <alignment horizontal="center" vertical="center" wrapText="1"/>
      <protection/>
    </xf>
    <xf numFmtId="0" fontId="9" fillId="0" borderId="48" xfId="33" applyFont="1" applyBorder="1" applyAlignment="1">
      <alignment horizontal="left" vertical="center" wrapText="1"/>
      <protection/>
    </xf>
    <xf numFmtId="0" fontId="19" fillId="0" borderId="48" xfId="33" applyFont="1" applyBorder="1" applyAlignment="1">
      <alignment horizontal="left" vertical="center"/>
      <protection/>
    </xf>
    <xf numFmtId="0" fontId="9" fillId="0" borderId="48" xfId="33" applyFont="1" applyBorder="1" applyAlignment="1">
      <alignment horizontal="center" vertical="center" wrapText="1"/>
      <protection/>
    </xf>
    <xf numFmtId="0" fontId="19" fillId="0" borderId="48" xfId="33" applyFont="1" applyBorder="1" applyAlignment="1">
      <alignment horizontal="center" vertical="center" wrapText="1"/>
      <protection/>
    </xf>
    <xf numFmtId="0" fontId="9" fillId="0" borderId="55" xfId="33" applyFont="1" applyBorder="1" applyAlignment="1">
      <alignment horizontal="left" vertical="center" wrapText="1"/>
      <protection/>
    </xf>
    <xf numFmtId="0" fontId="0" fillId="0" borderId="56" xfId="34" applyBorder="1">
      <alignment/>
      <protection/>
    </xf>
    <xf numFmtId="0" fontId="0" fillId="0" borderId="57" xfId="34" applyBorder="1">
      <alignment/>
      <protection/>
    </xf>
    <xf numFmtId="0" fontId="0" fillId="0" borderId="56" xfId="34" applyBorder="1" applyAlignment="1">
      <alignment/>
      <protection/>
    </xf>
    <xf numFmtId="0" fontId="0" fillId="0" borderId="57" xfId="34" applyBorder="1" applyAlignment="1">
      <alignment/>
      <protection/>
    </xf>
    <xf numFmtId="0" fontId="9" fillId="0" borderId="55" xfId="33" applyFont="1" applyBorder="1" applyAlignment="1">
      <alignment vertical="center" wrapText="1"/>
      <protection/>
    </xf>
    <xf numFmtId="0" fontId="0" fillId="0" borderId="56" xfId="33" applyFont="1" applyBorder="1" applyAlignment="1">
      <alignment vertical="center" wrapText="1"/>
      <protection/>
    </xf>
    <xf numFmtId="0" fontId="0" fillId="0" borderId="57" xfId="33" applyFont="1" applyBorder="1" applyAlignment="1">
      <alignment vertical="center" wrapText="1"/>
      <protection/>
    </xf>
    <xf numFmtId="0" fontId="9" fillId="0" borderId="50" xfId="33" applyFont="1" applyBorder="1" applyAlignment="1">
      <alignment horizontal="center" vertical="center" wrapText="1"/>
      <protection/>
    </xf>
    <xf numFmtId="0" fontId="2" fillId="0" borderId="0" xfId="34" applyFont="1" applyAlignment="1">
      <alignment horizontal="left" vertical="center" wrapText="1"/>
      <protection/>
    </xf>
    <xf numFmtId="0" fontId="0" fillId="0" borderId="0" xfId="34" applyAlignment="1">
      <alignment horizontal="left" vertical="center"/>
      <protection/>
    </xf>
    <xf numFmtId="0" fontId="9" fillId="0" borderId="0" xfId="33" applyFont="1" applyAlignment="1">
      <alignment horizontal="left" vertical="center" wrapText="1"/>
      <protection/>
    </xf>
    <xf numFmtId="0" fontId="19" fillId="0" borderId="0" xfId="33" applyFont="1" applyAlignment="1">
      <alignment horizontal="left" vertical="center"/>
      <protection/>
    </xf>
    <xf numFmtId="0" fontId="17" fillId="0" borderId="0" xfId="33" applyFont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9" fillId="0" borderId="0" xfId="33" applyFont="1" applyBorder="1" applyAlignment="1">
      <alignment horizontal="left" vertical="center"/>
      <protection/>
    </xf>
    <xf numFmtId="0" fontId="0" fillId="0" borderId="55" xfId="33" applyFont="1" applyBorder="1" applyAlignment="1">
      <alignment vertical="center" wrapText="1"/>
      <protection/>
    </xf>
    <xf numFmtId="0" fontId="0" fillId="0" borderId="56" xfId="33" applyFont="1" applyBorder="1" applyAlignment="1">
      <alignment vertical="center"/>
      <protection/>
    </xf>
    <xf numFmtId="0" fontId="0" fillId="0" borderId="57" xfId="33" applyFont="1" applyBorder="1" applyAlignment="1">
      <alignment vertical="center"/>
      <protection/>
    </xf>
    <xf numFmtId="0" fontId="0" fillId="0" borderId="0" xfId="34" applyFont="1" applyAlignment="1">
      <alignment horizontal="left" vertical="center" wrapText="1"/>
      <protection/>
    </xf>
    <xf numFmtId="0" fontId="2" fillId="0" borderId="0" xfId="34" applyFont="1" applyFill="1" applyAlignment="1">
      <alignment horizontal="left" vertical="center" wrapText="1"/>
      <protection/>
    </xf>
    <xf numFmtId="0" fontId="0" fillId="0" borderId="0" xfId="34" applyFont="1" applyFill="1" applyAlignment="1">
      <alignment horizontal="left" vertical="center" wrapText="1"/>
      <protection/>
    </xf>
    <xf numFmtId="0" fontId="2" fillId="0" borderId="0" xfId="34" applyFont="1" applyAlignment="1">
      <alignment horizontal="left" wrapText="1"/>
      <protection/>
    </xf>
    <xf numFmtId="0" fontId="2" fillId="0" borderId="0" xfId="34" applyFont="1" applyFill="1" applyBorder="1" applyAlignment="1">
      <alignment horizontal="left" vertical="center" wrapText="1"/>
      <protection/>
    </xf>
    <xf numFmtId="0" fontId="21" fillId="0" borderId="0" xfId="34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10" fillId="4" borderId="14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4" borderId="58" xfId="0" applyFont="1" applyFill="1" applyBorder="1" applyAlignment="1" applyProtection="1">
      <alignment horizontal="left" vertical="top" wrapText="1"/>
      <protection locked="0"/>
    </xf>
    <xf numFmtId="0" fontId="2" fillId="4" borderId="59" xfId="0" applyFont="1" applyFill="1" applyBorder="1" applyAlignment="1" applyProtection="1">
      <alignment horizontal="left" vertical="top"/>
      <protection locked="0"/>
    </xf>
    <xf numFmtId="0" fontId="2" fillId="4" borderId="60" xfId="0" applyFont="1" applyFill="1" applyBorder="1" applyAlignment="1" applyProtection="1">
      <alignment horizontal="left" vertical="top"/>
      <protection locked="0"/>
    </xf>
    <xf numFmtId="0" fontId="2" fillId="4" borderId="49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2" fillId="4" borderId="61" xfId="0" applyFont="1" applyFill="1" applyBorder="1" applyAlignment="1" applyProtection="1">
      <alignment horizontal="left" vertical="top"/>
      <protection locked="0"/>
    </xf>
    <xf numFmtId="0" fontId="2" fillId="4" borderId="62" xfId="0" applyFont="1" applyFill="1" applyBorder="1" applyAlignment="1" applyProtection="1">
      <alignment horizontal="left" vertical="top"/>
      <protection locked="0"/>
    </xf>
    <xf numFmtId="0" fontId="2" fillId="4" borderId="63" xfId="0" applyFont="1" applyFill="1" applyBorder="1" applyAlignment="1" applyProtection="1">
      <alignment horizontal="left" vertical="top"/>
      <protection locked="0"/>
    </xf>
    <xf numFmtId="0" fontId="2" fillId="4" borderId="64" xfId="0" applyFont="1" applyFill="1" applyBorder="1" applyAlignment="1" applyProtection="1">
      <alignment horizontal="left" vertical="top"/>
      <protection locked="0"/>
    </xf>
    <xf numFmtId="0" fontId="25" fillId="0" borderId="0" xfId="33" applyFont="1" applyAlignment="1">
      <alignment horizontal="center" vertical="center"/>
      <protection/>
    </xf>
    <xf numFmtId="0" fontId="26" fillId="0" borderId="0" xfId="33" applyFont="1" applyAlignment="1">
      <alignment horizontal="center" vertical="center"/>
      <protection/>
    </xf>
    <xf numFmtId="0" fontId="2" fillId="0" borderId="0" xfId="34" applyFont="1" applyBorder="1" applyAlignment="1">
      <alignment/>
      <protection/>
    </xf>
    <xf numFmtId="0" fontId="0" fillId="0" borderId="65" xfId="34" applyBorder="1" applyAlignment="1">
      <alignment/>
      <protection/>
    </xf>
    <xf numFmtId="0" fontId="2" fillId="0" borderId="39" xfId="34" applyFont="1" applyBorder="1" applyAlignment="1">
      <alignment/>
      <protection/>
    </xf>
    <xf numFmtId="0" fontId="0" fillId="0" borderId="52" xfId="34" applyBorder="1" applyAlignment="1">
      <alignment/>
      <protection/>
    </xf>
    <xf numFmtId="0" fontId="2" fillId="0" borderId="0" xfId="34" applyFont="1" applyAlignment="1">
      <alignment horizontal="left"/>
      <protection/>
    </xf>
    <xf numFmtId="0" fontId="2" fillId="0" borderId="39" xfId="34" applyFont="1" applyBorder="1" applyAlignment="1">
      <alignment horizontal="center" vertical="center" wrapText="1"/>
      <protection/>
    </xf>
    <xf numFmtId="0" fontId="2" fillId="0" borderId="66" xfId="34" applyFont="1" applyBorder="1" applyAlignment="1">
      <alignment horizontal="center" vertical="center" wrapText="1"/>
      <protection/>
    </xf>
    <xf numFmtId="0" fontId="2" fillId="0" borderId="52" xfId="34" applyFont="1" applyBorder="1" applyAlignment="1">
      <alignment horizontal="center" vertical="center" wrapText="1"/>
      <protection/>
    </xf>
    <xf numFmtId="0" fontId="2" fillId="0" borderId="0" xfId="34" applyFont="1" applyAlignment="1">
      <alignment vertical="center"/>
      <protection/>
    </xf>
    <xf numFmtId="0" fontId="0" fillId="0" borderId="0" xfId="34" applyBorder="1" applyAlignment="1">
      <alignment vertical="center"/>
      <protection/>
    </xf>
    <xf numFmtId="0" fontId="2" fillId="0" borderId="0" xfId="34" applyFont="1" applyBorder="1" applyAlignment="1">
      <alignment wrapText="1" shrinkToFit="1"/>
      <protection/>
    </xf>
    <xf numFmtId="0" fontId="0" fillId="0" borderId="65" xfId="34" applyBorder="1" applyAlignment="1">
      <alignment wrapText="1"/>
      <protection/>
    </xf>
    <xf numFmtId="0" fontId="2" fillId="0" borderId="39" xfId="34" applyFont="1" applyBorder="1" applyAlignment="1">
      <alignment horizontal="left" vertical="center" wrapText="1"/>
      <protection/>
    </xf>
    <xf numFmtId="0" fontId="2" fillId="0" borderId="52" xfId="34" applyFont="1" applyBorder="1" applyAlignment="1">
      <alignment horizontal="left" vertical="center" wrapText="1"/>
      <protection/>
    </xf>
    <xf numFmtId="0" fontId="27" fillId="0" borderId="0" xfId="34" applyFont="1" applyFill="1" applyBorder="1" applyAlignment="1">
      <alignment horizontal="left" vertical="center"/>
      <protection/>
    </xf>
    <xf numFmtId="0" fontId="2" fillId="0" borderId="0" xfId="34" applyFont="1" applyAlignment="1">
      <alignment horizontal="left" vertical="center"/>
      <protection/>
    </xf>
    <xf numFmtId="0" fontId="0" fillId="0" borderId="0" xfId="34" applyAlignment="1">
      <alignment vertical="center"/>
      <protection/>
    </xf>
    <xf numFmtId="0" fontId="2" fillId="0" borderId="51" xfId="34" applyFont="1" applyBorder="1" applyAlignment="1">
      <alignment horizontal="right" vertical="center"/>
      <protection/>
    </xf>
    <xf numFmtId="0" fontId="0" fillId="0" borderId="51" xfId="34" applyBorder="1" applyAlignment="1">
      <alignment horizontal="right" vertical="center"/>
      <protection/>
    </xf>
    <xf numFmtId="0" fontId="7" fillId="0" borderId="51" xfId="34" applyFont="1" applyBorder="1" applyAlignment="1">
      <alignment horizontal="right"/>
      <protection/>
    </xf>
    <xf numFmtId="0" fontId="27" fillId="0" borderId="67" xfId="34" applyFont="1" applyFill="1" applyBorder="1" applyAlignment="1">
      <alignment horizontal="left"/>
      <protection/>
    </xf>
    <xf numFmtId="0" fontId="2" fillId="0" borderId="39" xfId="34" applyFont="1" applyBorder="1" applyAlignment="1">
      <alignment horizontal="center" vertical="center"/>
      <protection/>
    </xf>
    <xf numFmtId="0" fontId="2" fillId="0" borderId="52" xfId="34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108年度電腦經費預算表_大學校務基金(空表)_1060215修" xfId="34"/>
    <cellStyle name="Comma" xfId="35"/>
    <cellStyle name="Comma [0]" xfId="36"/>
    <cellStyle name="千分位_108年度電腦經費預算表_大學校務基金(空表)_1060215修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7429500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7429500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74295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74295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742950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8" name="Line 20"/>
        <xdr:cNvSpPr>
          <a:spLocks/>
        </xdr:cNvSpPr>
      </xdr:nvSpPr>
      <xdr:spPr>
        <a:xfrm flipV="1">
          <a:off x="7429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" name="Line 22"/>
        <xdr:cNvSpPr>
          <a:spLocks/>
        </xdr:cNvSpPr>
      </xdr:nvSpPr>
      <xdr:spPr>
        <a:xfrm flipV="1">
          <a:off x="7429500" y="989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" name="Line 23"/>
        <xdr:cNvSpPr>
          <a:spLocks/>
        </xdr:cNvSpPr>
      </xdr:nvSpPr>
      <xdr:spPr>
        <a:xfrm flipV="1">
          <a:off x="7429500" y="989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" name="Line 24"/>
        <xdr:cNvSpPr>
          <a:spLocks/>
        </xdr:cNvSpPr>
      </xdr:nvSpPr>
      <xdr:spPr>
        <a:xfrm flipV="1">
          <a:off x="7429500" y="989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2" name="Line 25"/>
        <xdr:cNvSpPr>
          <a:spLocks/>
        </xdr:cNvSpPr>
      </xdr:nvSpPr>
      <xdr:spPr>
        <a:xfrm flipV="1">
          <a:off x="7429500" y="989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3" name="Line 26"/>
        <xdr:cNvSpPr>
          <a:spLocks/>
        </xdr:cNvSpPr>
      </xdr:nvSpPr>
      <xdr:spPr>
        <a:xfrm flipV="1">
          <a:off x="7429500" y="989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Line 30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" name="Line 31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6" name="Line 3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7" name="Line 5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8" name="Line 9"/>
        <xdr:cNvSpPr>
          <a:spLocks/>
        </xdr:cNvSpPr>
      </xdr:nvSpPr>
      <xdr:spPr>
        <a:xfrm flipV="1">
          <a:off x="7429500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9" name="Line 12"/>
        <xdr:cNvSpPr>
          <a:spLocks/>
        </xdr:cNvSpPr>
      </xdr:nvSpPr>
      <xdr:spPr>
        <a:xfrm flipV="1">
          <a:off x="7429500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0" name="Line 13"/>
        <xdr:cNvSpPr>
          <a:spLocks/>
        </xdr:cNvSpPr>
      </xdr:nvSpPr>
      <xdr:spPr>
        <a:xfrm flipV="1">
          <a:off x="74295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1" name="Line 14"/>
        <xdr:cNvSpPr>
          <a:spLocks/>
        </xdr:cNvSpPr>
      </xdr:nvSpPr>
      <xdr:spPr>
        <a:xfrm flipV="1">
          <a:off x="74295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22" name="Line 17"/>
        <xdr:cNvSpPr>
          <a:spLocks/>
        </xdr:cNvSpPr>
      </xdr:nvSpPr>
      <xdr:spPr>
        <a:xfrm flipV="1">
          <a:off x="74295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3" name="Line 20"/>
        <xdr:cNvSpPr>
          <a:spLocks/>
        </xdr:cNvSpPr>
      </xdr:nvSpPr>
      <xdr:spPr>
        <a:xfrm flipV="1">
          <a:off x="7429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4" name="Line 22"/>
        <xdr:cNvSpPr>
          <a:spLocks/>
        </xdr:cNvSpPr>
      </xdr:nvSpPr>
      <xdr:spPr>
        <a:xfrm flipV="1">
          <a:off x="742950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5" name="Line 23"/>
        <xdr:cNvSpPr>
          <a:spLocks/>
        </xdr:cNvSpPr>
      </xdr:nvSpPr>
      <xdr:spPr>
        <a:xfrm flipV="1">
          <a:off x="742950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6" name="Line 24"/>
        <xdr:cNvSpPr>
          <a:spLocks/>
        </xdr:cNvSpPr>
      </xdr:nvSpPr>
      <xdr:spPr>
        <a:xfrm flipV="1">
          <a:off x="742950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7" name="Line 25"/>
        <xdr:cNvSpPr>
          <a:spLocks/>
        </xdr:cNvSpPr>
      </xdr:nvSpPr>
      <xdr:spPr>
        <a:xfrm flipV="1">
          <a:off x="742950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8" name="Line 26"/>
        <xdr:cNvSpPr>
          <a:spLocks/>
        </xdr:cNvSpPr>
      </xdr:nvSpPr>
      <xdr:spPr>
        <a:xfrm flipV="1">
          <a:off x="742950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9" name="Line 30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" name="Line 3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2" name="Line 5"/>
        <xdr:cNvSpPr>
          <a:spLocks/>
        </xdr:cNvSpPr>
      </xdr:nvSpPr>
      <xdr:spPr>
        <a:xfrm flipV="1">
          <a:off x="74295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3" name="Line 9"/>
        <xdr:cNvSpPr>
          <a:spLocks/>
        </xdr:cNvSpPr>
      </xdr:nvSpPr>
      <xdr:spPr>
        <a:xfrm flipV="1">
          <a:off x="7429500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34" name="Line 12"/>
        <xdr:cNvSpPr>
          <a:spLocks/>
        </xdr:cNvSpPr>
      </xdr:nvSpPr>
      <xdr:spPr>
        <a:xfrm flipV="1">
          <a:off x="7429500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5" name="Line 13"/>
        <xdr:cNvSpPr>
          <a:spLocks/>
        </xdr:cNvSpPr>
      </xdr:nvSpPr>
      <xdr:spPr>
        <a:xfrm flipV="1">
          <a:off x="74295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6" name="Line 14"/>
        <xdr:cNvSpPr>
          <a:spLocks/>
        </xdr:cNvSpPr>
      </xdr:nvSpPr>
      <xdr:spPr>
        <a:xfrm flipV="1">
          <a:off x="74295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7" name="Line 17"/>
        <xdr:cNvSpPr>
          <a:spLocks/>
        </xdr:cNvSpPr>
      </xdr:nvSpPr>
      <xdr:spPr>
        <a:xfrm flipV="1">
          <a:off x="74295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8" name="Line 20"/>
        <xdr:cNvSpPr>
          <a:spLocks/>
        </xdr:cNvSpPr>
      </xdr:nvSpPr>
      <xdr:spPr>
        <a:xfrm flipV="1">
          <a:off x="7429500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9" name="Line 22"/>
        <xdr:cNvSpPr>
          <a:spLocks/>
        </xdr:cNvSpPr>
      </xdr:nvSpPr>
      <xdr:spPr>
        <a:xfrm flipV="1">
          <a:off x="742950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0" name="Line 23"/>
        <xdr:cNvSpPr>
          <a:spLocks/>
        </xdr:cNvSpPr>
      </xdr:nvSpPr>
      <xdr:spPr>
        <a:xfrm flipV="1">
          <a:off x="742950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1" name="Line 24"/>
        <xdr:cNvSpPr>
          <a:spLocks/>
        </xdr:cNvSpPr>
      </xdr:nvSpPr>
      <xdr:spPr>
        <a:xfrm flipV="1">
          <a:off x="742950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2" name="Line 25"/>
        <xdr:cNvSpPr>
          <a:spLocks/>
        </xdr:cNvSpPr>
      </xdr:nvSpPr>
      <xdr:spPr>
        <a:xfrm flipV="1">
          <a:off x="742950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3" name="Line 26"/>
        <xdr:cNvSpPr>
          <a:spLocks/>
        </xdr:cNvSpPr>
      </xdr:nvSpPr>
      <xdr:spPr>
        <a:xfrm flipV="1">
          <a:off x="742950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4" name="Line 30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5" name="Line 31"/>
        <xdr:cNvSpPr>
          <a:spLocks/>
        </xdr:cNvSpPr>
      </xdr:nvSpPr>
      <xdr:spPr>
        <a:xfrm flipV="1">
          <a:off x="74295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5" zoomScaleNormal="85"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89" customWidth="1"/>
    <col min="2" max="2" width="6.25390625" style="89" customWidth="1"/>
    <col min="3" max="3" width="4.50390625" style="89" customWidth="1"/>
    <col min="4" max="4" width="16.50390625" style="89" customWidth="1"/>
    <col min="5" max="6" width="17.50390625" style="89" customWidth="1"/>
    <col min="7" max="7" width="18.50390625" style="89" customWidth="1"/>
    <col min="8" max="8" width="38.00390625" style="89" customWidth="1"/>
    <col min="9" max="9" width="20.50390625" style="89" customWidth="1"/>
    <col min="10" max="16384" width="8.875" style="89" customWidth="1"/>
  </cols>
  <sheetData>
    <row r="1" spans="1:7" s="74" customFormat="1" ht="24">
      <c r="A1" s="175" t="s">
        <v>45</v>
      </c>
      <c r="B1" s="176"/>
      <c r="C1" s="176"/>
      <c r="D1" s="176"/>
      <c r="E1" s="176"/>
      <c r="F1" s="176"/>
      <c r="G1" s="176"/>
    </row>
    <row r="2" spans="1:7" s="74" customFormat="1" ht="24">
      <c r="A2" s="175" t="s">
        <v>46</v>
      </c>
      <c r="B2" s="175"/>
      <c r="C2" s="175"/>
      <c r="D2" s="175"/>
      <c r="E2" s="175"/>
      <c r="F2" s="175"/>
      <c r="G2" s="175"/>
    </row>
    <row r="3" spans="3:8" s="75" customFormat="1" ht="20.25" thickBot="1">
      <c r="C3" s="177" t="s">
        <v>224</v>
      </c>
      <c r="D3" s="177"/>
      <c r="E3" s="177"/>
      <c r="F3" s="177"/>
      <c r="G3" s="76" t="s">
        <v>47</v>
      </c>
      <c r="H3" s="77"/>
    </row>
    <row r="4" spans="1:7" s="75" customFormat="1" ht="93" customHeight="1" thickBot="1">
      <c r="A4" s="167" t="s">
        <v>48</v>
      </c>
      <c r="B4" s="168"/>
      <c r="C4" s="169"/>
      <c r="D4" s="178"/>
      <c r="E4" s="179"/>
      <c r="F4" s="179"/>
      <c r="G4" s="180"/>
    </row>
    <row r="5" spans="1:8" s="75" customFormat="1" ht="60" thickBot="1">
      <c r="A5" s="170" t="s">
        <v>41</v>
      </c>
      <c r="B5" s="170"/>
      <c r="C5" s="170"/>
      <c r="D5" s="78" t="s">
        <v>225</v>
      </c>
      <c r="E5" s="78" t="s">
        <v>226</v>
      </c>
      <c r="F5" s="78" t="s">
        <v>227</v>
      </c>
      <c r="G5" s="79" t="s">
        <v>228</v>
      </c>
      <c r="H5" s="80"/>
    </row>
    <row r="6" spans="1:8" s="83" customFormat="1" ht="20.25" customHeight="1" thickBot="1">
      <c r="A6" s="162" t="s">
        <v>218</v>
      </c>
      <c r="B6" s="163"/>
      <c r="C6" s="164"/>
      <c r="D6" s="81">
        <f>'1.硬體設備費'!H24</f>
        <v>0</v>
      </c>
      <c r="E6" s="81">
        <v>0</v>
      </c>
      <c r="F6" s="81">
        <v>0</v>
      </c>
      <c r="G6" s="81">
        <f aca="true" t="shared" si="0" ref="G6:G14">D6-E6</f>
        <v>0</v>
      </c>
      <c r="H6" s="82"/>
    </row>
    <row r="7" spans="1:8" s="83" customFormat="1" ht="20.25" customHeight="1" thickBot="1">
      <c r="A7" s="162" t="s">
        <v>219</v>
      </c>
      <c r="B7" s="163"/>
      <c r="C7" s="164"/>
      <c r="D7" s="81">
        <f>'2.軟體購置費'!H24</f>
        <v>0</v>
      </c>
      <c r="E7" s="81">
        <v>0</v>
      </c>
      <c r="F7" s="81">
        <v>0</v>
      </c>
      <c r="G7" s="81">
        <f t="shared" si="0"/>
        <v>0</v>
      </c>
      <c r="H7" s="82"/>
    </row>
    <row r="8" spans="1:8" s="83" customFormat="1" ht="20.25" customHeight="1" thickBot="1">
      <c r="A8" s="162" t="s">
        <v>220</v>
      </c>
      <c r="B8" s="163"/>
      <c r="C8" s="164"/>
      <c r="D8" s="81">
        <f>'3.系統開發費'!G24</f>
        <v>0</v>
      </c>
      <c r="E8" s="81">
        <v>0</v>
      </c>
      <c r="F8" s="81">
        <v>0</v>
      </c>
      <c r="G8" s="81">
        <f t="shared" si="0"/>
        <v>0</v>
      </c>
      <c r="H8" s="82"/>
    </row>
    <row r="9" spans="1:8" s="83" customFormat="1" ht="20.25" customHeight="1" thickBot="1">
      <c r="A9" s="162" t="s">
        <v>49</v>
      </c>
      <c r="B9" s="163"/>
      <c r="C9" s="164"/>
      <c r="D9" s="81">
        <f>'0.現有設備概況'!J22+'4.資訊操作維護費'!I32</f>
        <v>0</v>
      </c>
      <c r="E9" s="81">
        <v>0</v>
      </c>
      <c r="F9" s="81">
        <v>0</v>
      </c>
      <c r="G9" s="81">
        <f t="shared" si="0"/>
        <v>0</v>
      </c>
      <c r="H9" s="82"/>
    </row>
    <row r="10" spans="1:8" s="83" customFormat="1" ht="20.25" customHeight="1" thickBot="1">
      <c r="A10" s="162" t="s">
        <v>50</v>
      </c>
      <c r="B10" s="163"/>
      <c r="C10" s="164"/>
      <c r="D10" s="81">
        <f>'5.資訊設備租金(含軟硬體)'!I26</f>
        <v>0</v>
      </c>
      <c r="E10" s="81">
        <v>0</v>
      </c>
      <c r="F10" s="81">
        <v>0</v>
      </c>
      <c r="G10" s="81">
        <f t="shared" si="0"/>
        <v>0</v>
      </c>
      <c r="H10" s="82"/>
    </row>
    <row r="11" spans="1:8" s="83" customFormat="1" ht="20.25" customHeight="1" thickBot="1">
      <c r="A11" s="162" t="s">
        <v>51</v>
      </c>
      <c r="B11" s="163"/>
      <c r="C11" s="164" t="s">
        <v>52</v>
      </c>
      <c r="D11" s="81">
        <f>'6.雲端服務費'!H24</f>
        <v>0</v>
      </c>
      <c r="E11" s="81">
        <v>0</v>
      </c>
      <c r="F11" s="81">
        <v>0</v>
      </c>
      <c r="G11" s="81">
        <f t="shared" si="0"/>
        <v>0</v>
      </c>
      <c r="H11" s="82"/>
    </row>
    <row r="12" spans="1:8" s="83" customFormat="1" ht="20.25" customHeight="1" thickBot="1">
      <c r="A12" s="162" t="s">
        <v>53</v>
      </c>
      <c r="B12" s="165"/>
      <c r="C12" s="166"/>
      <c r="D12" s="81">
        <f>'7.小額軟體'!H24</f>
        <v>0</v>
      </c>
      <c r="E12" s="81">
        <v>0</v>
      </c>
      <c r="F12" s="81">
        <v>0</v>
      </c>
      <c r="G12" s="81">
        <f t="shared" si="0"/>
        <v>0</v>
      </c>
      <c r="H12" s="82"/>
    </row>
    <row r="13" spans="1:8" s="83" customFormat="1" ht="20.25" customHeight="1" thickBot="1">
      <c r="A13" s="162" t="s">
        <v>213</v>
      </c>
      <c r="B13" s="163"/>
      <c r="C13" s="164"/>
      <c r="D13" s="81">
        <f>'8.數據通訊費'!H24</f>
        <v>0</v>
      </c>
      <c r="E13" s="81">
        <v>0</v>
      </c>
      <c r="F13" s="81">
        <v>0</v>
      </c>
      <c r="G13" s="81">
        <f t="shared" si="0"/>
        <v>0</v>
      </c>
      <c r="H13" s="82"/>
    </row>
    <row r="14" spans="1:8" s="83" customFormat="1" ht="20.25" customHeight="1" thickBot="1">
      <c r="A14" s="162" t="s">
        <v>54</v>
      </c>
      <c r="B14" s="163"/>
      <c r="C14" s="164" t="s">
        <v>52</v>
      </c>
      <c r="D14" s="81">
        <f>'9.電腦用品及耗材'!H24</f>
        <v>0</v>
      </c>
      <c r="E14" s="81">
        <v>0</v>
      </c>
      <c r="F14" s="81">
        <v>0</v>
      </c>
      <c r="G14" s="81">
        <f t="shared" si="0"/>
        <v>0</v>
      </c>
      <c r="H14" s="82"/>
    </row>
    <row r="15" spans="1:7" s="83" customFormat="1" ht="20.25" thickBot="1">
      <c r="A15" s="160" t="s">
        <v>55</v>
      </c>
      <c r="B15" s="160"/>
      <c r="C15" s="160"/>
      <c r="D15" s="81">
        <f>SUM(D6:D14)</f>
        <v>0</v>
      </c>
      <c r="E15" s="81">
        <f>SUM(E6:E14)</f>
        <v>0</v>
      </c>
      <c r="F15" s="81">
        <f>SUM(F6:F14)</f>
        <v>0</v>
      </c>
      <c r="G15" s="81">
        <f>SUM(G6:G14)</f>
        <v>0</v>
      </c>
    </row>
    <row r="16" spans="1:7" s="75" customFormat="1" ht="20.25" customHeight="1" thickBot="1">
      <c r="A16" s="160" t="s">
        <v>56</v>
      </c>
      <c r="B16" s="158" t="s">
        <v>229</v>
      </c>
      <c r="C16" s="159"/>
      <c r="D16" s="159"/>
      <c r="E16" s="159"/>
      <c r="F16" s="159"/>
      <c r="G16" s="159"/>
    </row>
    <row r="17" spans="1:7" s="75" customFormat="1" ht="20.25" customHeight="1" thickBot="1">
      <c r="A17" s="161"/>
      <c r="B17" s="158" t="s">
        <v>230</v>
      </c>
      <c r="C17" s="159"/>
      <c r="D17" s="159"/>
      <c r="E17" s="159"/>
      <c r="F17" s="159"/>
      <c r="G17" s="159"/>
    </row>
    <row r="18" spans="1:7" s="75" customFormat="1" ht="24" customHeight="1" thickBot="1">
      <c r="A18" s="161"/>
      <c r="B18" s="158" t="s">
        <v>57</v>
      </c>
      <c r="C18" s="159"/>
      <c r="D18" s="159"/>
      <c r="E18" s="159"/>
      <c r="F18" s="159"/>
      <c r="G18" s="159"/>
    </row>
    <row r="19" spans="1:7" s="75" customFormat="1" ht="26.25" customHeight="1" thickBot="1">
      <c r="A19" s="161"/>
      <c r="B19" s="158" t="s">
        <v>231</v>
      </c>
      <c r="C19" s="159"/>
      <c r="D19" s="159"/>
      <c r="E19" s="159"/>
      <c r="F19" s="159"/>
      <c r="G19" s="159"/>
    </row>
    <row r="20" spans="1:7" s="75" customFormat="1" ht="55.5" customHeight="1" thickBot="1">
      <c r="A20" s="161"/>
      <c r="B20" s="158" t="s">
        <v>232</v>
      </c>
      <c r="C20" s="159"/>
      <c r="D20" s="159"/>
      <c r="E20" s="159"/>
      <c r="F20" s="159"/>
      <c r="G20" s="159"/>
    </row>
    <row r="21" spans="1:7" s="74" customFormat="1" ht="25.5" customHeight="1">
      <c r="A21" s="84"/>
      <c r="B21" s="85"/>
      <c r="C21" s="86"/>
      <c r="D21" s="86"/>
      <c r="E21" s="86"/>
      <c r="F21" s="86"/>
      <c r="G21" s="86"/>
    </row>
    <row r="22" spans="1:7" s="74" customFormat="1" ht="19.5" customHeight="1">
      <c r="A22" s="173" t="s">
        <v>58</v>
      </c>
      <c r="B22" s="174"/>
      <c r="C22" s="174"/>
      <c r="D22" s="174"/>
      <c r="E22" s="174"/>
      <c r="F22" s="174"/>
      <c r="G22" s="174"/>
    </row>
    <row r="23" spans="1:7" s="74" customFormat="1" ht="19.5">
      <c r="A23" s="87"/>
      <c r="B23" s="88"/>
      <c r="C23" s="88"/>
      <c r="D23" s="88"/>
      <c r="E23" s="88"/>
      <c r="F23" s="88"/>
      <c r="G23" s="88"/>
    </row>
    <row r="24" spans="1:7" s="74" customFormat="1" ht="19.5">
      <c r="A24" s="173"/>
      <c r="B24" s="174"/>
      <c r="C24" s="174"/>
      <c r="D24" s="174"/>
      <c r="E24" s="174"/>
      <c r="F24" s="174"/>
      <c r="G24" s="174"/>
    </row>
    <row r="25" s="75" customFormat="1" ht="21" customHeight="1"/>
    <row r="26" spans="1:7" s="75" customFormat="1" ht="0" customHeight="1" hidden="1">
      <c r="A26" s="171" t="s">
        <v>233</v>
      </c>
      <c r="B26" s="172"/>
      <c r="C26" s="172"/>
      <c r="D26" s="172"/>
      <c r="E26" s="172"/>
      <c r="F26" s="172"/>
      <c r="G26" s="172"/>
    </row>
    <row r="27" spans="1:7" s="74" customFormat="1" ht="27.75" customHeight="1">
      <c r="A27" s="172"/>
      <c r="B27" s="172"/>
      <c r="C27" s="172"/>
      <c r="D27" s="172"/>
      <c r="E27" s="172"/>
      <c r="F27" s="172"/>
      <c r="G27" s="172"/>
    </row>
    <row r="28" spans="1:7" ht="15.75">
      <c r="A28" s="172"/>
      <c r="B28" s="172"/>
      <c r="C28" s="172"/>
      <c r="D28" s="172"/>
      <c r="E28" s="172"/>
      <c r="F28" s="172"/>
      <c r="G28" s="172"/>
    </row>
    <row r="29" spans="1:7" ht="15.75">
      <c r="A29" s="172"/>
      <c r="B29" s="172"/>
      <c r="C29" s="172"/>
      <c r="D29" s="172"/>
      <c r="E29" s="172"/>
      <c r="F29" s="172"/>
      <c r="G29" s="172"/>
    </row>
    <row r="30" spans="1:7" ht="15.75">
      <c r="A30" s="172"/>
      <c r="B30" s="172"/>
      <c r="C30" s="172"/>
      <c r="D30" s="172"/>
      <c r="E30" s="172"/>
      <c r="F30" s="172"/>
      <c r="G30" s="172"/>
    </row>
    <row r="31" spans="1:7" ht="15.75">
      <c r="A31" s="172"/>
      <c r="B31" s="172"/>
      <c r="C31" s="172"/>
      <c r="D31" s="172"/>
      <c r="E31" s="172"/>
      <c r="F31" s="172"/>
      <c r="G31" s="172"/>
    </row>
    <row r="32" spans="1:7" ht="15.75">
      <c r="A32" s="172"/>
      <c r="B32" s="172"/>
      <c r="C32" s="172"/>
      <c r="D32" s="172"/>
      <c r="E32" s="172"/>
      <c r="F32" s="172"/>
      <c r="G32" s="172"/>
    </row>
    <row r="33" spans="1:7" ht="15.75">
      <c r="A33" s="172"/>
      <c r="B33" s="172"/>
      <c r="C33" s="172"/>
      <c r="D33" s="172"/>
      <c r="E33" s="172"/>
      <c r="F33" s="172"/>
      <c r="G33" s="172"/>
    </row>
    <row r="34" spans="1:7" ht="15.75">
      <c r="A34" s="172"/>
      <c r="B34" s="172"/>
      <c r="C34" s="172"/>
      <c r="D34" s="172"/>
      <c r="E34" s="172"/>
      <c r="F34" s="172"/>
      <c r="G34" s="172"/>
    </row>
    <row r="35" spans="1:7" ht="100.5" customHeight="1">
      <c r="A35" s="172"/>
      <c r="B35" s="172"/>
      <c r="C35" s="172"/>
      <c r="D35" s="172"/>
      <c r="E35" s="172"/>
      <c r="F35" s="172"/>
      <c r="G35" s="172"/>
    </row>
    <row r="36" ht="19.5">
      <c r="A36" s="83"/>
    </row>
    <row r="37" ht="19.5">
      <c r="A37" s="83"/>
    </row>
    <row r="38" ht="19.5">
      <c r="A38" s="83"/>
    </row>
    <row r="39" ht="19.5">
      <c r="A39" s="83"/>
    </row>
    <row r="40" ht="19.5">
      <c r="A40" s="83"/>
    </row>
    <row r="41" ht="19.5">
      <c r="A41" s="83"/>
    </row>
    <row r="42" ht="19.5">
      <c r="A42" s="83"/>
    </row>
  </sheetData>
  <sheetProtection/>
  <mergeCells count="25">
    <mergeCell ref="A26:G35"/>
    <mergeCell ref="B16:G16"/>
    <mergeCell ref="B17:G17"/>
    <mergeCell ref="A22:G22"/>
    <mergeCell ref="A24:G24"/>
    <mergeCell ref="A1:G1"/>
    <mergeCell ref="A2:G2"/>
    <mergeCell ref="A15:C15"/>
    <mergeCell ref="C3:F3"/>
    <mergeCell ref="D4:G4"/>
    <mergeCell ref="A4:C4"/>
    <mergeCell ref="A6:C6"/>
    <mergeCell ref="A7:C7"/>
    <mergeCell ref="A5:C5"/>
    <mergeCell ref="A8:C8"/>
    <mergeCell ref="A14:C14"/>
    <mergeCell ref="B19:G19"/>
    <mergeCell ref="B20:G20"/>
    <mergeCell ref="A16:A20"/>
    <mergeCell ref="B18:G18"/>
    <mergeCell ref="A9:C9"/>
    <mergeCell ref="A10:C10"/>
    <mergeCell ref="A11:C11"/>
    <mergeCell ref="A13:C13"/>
    <mergeCell ref="A12:C12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31">
      <selection activeCell="I32" sqref="I32"/>
    </sheetView>
  </sheetViews>
  <sheetFormatPr defaultColWidth="9.00390625" defaultRowHeight="16.5"/>
  <cols>
    <col min="1" max="1" width="3.75390625" style="91" customWidth="1"/>
    <col min="2" max="2" width="17.50390625" style="91" customWidth="1"/>
    <col min="3" max="3" width="9.50390625" style="91" bestFit="1" customWidth="1"/>
    <col min="4" max="4" width="5.50390625" style="91" bestFit="1" customWidth="1"/>
    <col min="5" max="5" width="9.375" style="91" customWidth="1"/>
    <col min="6" max="6" width="5.50390625" style="91" bestFit="1" customWidth="1"/>
    <col min="7" max="7" width="12.75390625" style="91" bestFit="1" customWidth="1"/>
    <col min="8" max="8" width="11.625" style="91" bestFit="1" customWidth="1"/>
    <col min="9" max="9" width="12.375" style="91" customWidth="1"/>
    <col min="10" max="10" width="15.75390625" style="91" customWidth="1"/>
    <col min="11" max="16384" width="8.875" style="91" customWidth="1"/>
  </cols>
  <sheetData>
    <row r="1" spans="1:17" ht="15.75">
      <c r="A1" s="208" t="s">
        <v>156</v>
      </c>
      <c r="B1" s="208"/>
      <c r="C1" s="208"/>
      <c r="D1" s="208"/>
      <c r="E1" s="20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.75">
      <c r="A2" s="208"/>
      <c r="B2" s="208"/>
      <c r="C2" s="208"/>
      <c r="D2" s="128"/>
      <c r="E2" s="128"/>
      <c r="F2" s="223" t="s">
        <v>61</v>
      </c>
      <c r="G2" s="223"/>
      <c r="H2" s="223"/>
      <c r="I2" s="223"/>
      <c r="J2" s="128"/>
      <c r="K2" s="128"/>
      <c r="L2" s="128"/>
      <c r="M2" s="128"/>
      <c r="N2" s="128"/>
      <c r="O2" s="128"/>
      <c r="P2" s="128"/>
      <c r="Q2" s="128"/>
    </row>
    <row r="3" spans="1:17" ht="48">
      <c r="A3" s="133" t="s">
        <v>122</v>
      </c>
      <c r="B3" s="133" t="s">
        <v>157</v>
      </c>
      <c r="C3" s="133" t="s">
        <v>158</v>
      </c>
      <c r="D3" s="133" t="s">
        <v>159</v>
      </c>
      <c r="E3" s="133" t="s">
        <v>160</v>
      </c>
      <c r="F3" s="133" t="s">
        <v>161</v>
      </c>
      <c r="G3" s="133" t="s">
        <v>162</v>
      </c>
      <c r="H3" s="133" t="s">
        <v>163</v>
      </c>
      <c r="I3" s="133" t="s">
        <v>164</v>
      </c>
      <c r="J3" s="128"/>
      <c r="K3" s="128"/>
      <c r="L3" s="128"/>
      <c r="M3" s="128"/>
      <c r="N3" s="128"/>
      <c r="O3" s="128"/>
      <c r="P3" s="128"/>
      <c r="Q3" s="128"/>
    </row>
    <row r="4" spans="1:17" ht="27.75" customHeight="1">
      <c r="A4" s="134">
        <v>1</v>
      </c>
      <c r="B4" s="108"/>
      <c r="C4" s="134" t="s">
        <v>165</v>
      </c>
      <c r="D4" s="143"/>
      <c r="E4" s="138"/>
      <c r="F4" s="134"/>
      <c r="G4" s="138"/>
      <c r="H4" s="138"/>
      <c r="I4" s="138">
        <f aca="true" t="shared" si="0" ref="I4:I9">G4+H4</f>
        <v>0</v>
      </c>
      <c r="J4" s="128"/>
      <c r="K4" s="128"/>
      <c r="L4" s="128"/>
      <c r="M4" s="128"/>
      <c r="N4" s="128"/>
      <c r="O4" s="128"/>
      <c r="P4" s="128"/>
      <c r="Q4" s="128"/>
    </row>
    <row r="5" spans="1:17" ht="27.75" customHeight="1">
      <c r="A5" s="134">
        <v>2</v>
      </c>
      <c r="B5" s="108"/>
      <c r="C5" s="134" t="s">
        <v>165</v>
      </c>
      <c r="D5" s="143"/>
      <c r="E5" s="138"/>
      <c r="F5" s="134"/>
      <c r="G5" s="138"/>
      <c r="H5" s="138"/>
      <c r="I5" s="138">
        <f t="shared" si="0"/>
        <v>0</v>
      </c>
      <c r="J5" s="128"/>
      <c r="K5" s="128"/>
      <c r="L5" s="128"/>
      <c r="M5" s="128"/>
      <c r="N5" s="128"/>
      <c r="O5" s="128"/>
      <c r="P5" s="128"/>
      <c r="Q5" s="128"/>
    </row>
    <row r="6" spans="1:17" ht="27.75" customHeight="1">
      <c r="A6" s="134">
        <v>3</v>
      </c>
      <c r="B6" s="108"/>
      <c r="C6" s="134" t="s">
        <v>165</v>
      </c>
      <c r="D6" s="143"/>
      <c r="E6" s="138"/>
      <c r="F6" s="134"/>
      <c r="G6" s="138"/>
      <c r="H6" s="138"/>
      <c r="I6" s="138">
        <f t="shared" si="0"/>
        <v>0</v>
      </c>
      <c r="J6" s="128"/>
      <c r="K6" s="128"/>
      <c r="L6" s="128"/>
      <c r="M6" s="128"/>
      <c r="N6" s="128"/>
      <c r="O6" s="128"/>
      <c r="P6" s="128"/>
      <c r="Q6" s="128"/>
    </row>
    <row r="7" spans="1:17" ht="27.75" customHeight="1">
      <c r="A7" s="134">
        <v>4</v>
      </c>
      <c r="B7" s="108"/>
      <c r="C7" s="134" t="s">
        <v>165</v>
      </c>
      <c r="D7" s="143"/>
      <c r="E7" s="138"/>
      <c r="F7" s="134"/>
      <c r="G7" s="138"/>
      <c r="H7" s="138"/>
      <c r="I7" s="138">
        <f t="shared" si="0"/>
        <v>0</v>
      </c>
      <c r="J7" s="128"/>
      <c r="K7" s="128"/>
      <c r="L7" s="128"/>
      <c r="M7" s="128"/>
      <c r="N7" s="128"/>
      <c r="O7" s="128"/>
      <c r="P7" s="128"/>
      <c r="Q7" s="128"/>
    </row>
    <row r="8" spans="1:17" ht="27.75" customHeight="1">
      <c r="A8" s="134">
        <v>5</v>
      </c>
      <c r="B8" s="108"/>
      <c r="C8" s="134" t="s">
        <v>165</v>
      </c>
      <c r="D8" s="143"/>
      <c r="E8" s="138"/>
      <c r="F8" s="134"/>
      <c r="G8" s="138"/>
      <c r="H8" s="138"/>
      <c r="I8" s="138">
        <f t="shared" si="0"/>
        <v>0</v>
      </c>
      <c r="J8" s="128"/>
      <c r="K8" s="128"/>
      <c r="L8" s="128"/>
      <c r="M8" s="128"/>
      <c r="N8" s="128"/>
      <c r="O8" s="128"/>
      <c r="P8" s="128"/>
      <c r="Q8" s="128"/>
    </row>
    <row r="9" spans="1:17" ht="27.75" customHeight="1">
      <c r="A9" s="134">
        <v>6</v>
      </c>
      <c r="B9" s="108"/>
      <c r="C9" s="134" t="s">
        <v>165</v>
      </c>
      <c r="D9" s="143"/>
      <c r="E9" s="138"/>
      <c r="F9" s="134"/>
      <c r="G9" s="138"/>
      <c r="H9" s="138"/>
      <c r="I9" s="138">
        <f t="shared" si="0"/>
        <v>0</v>
      </c>
      <c r="J9" s="128"/>
      <c r="K9" s="128"/>
      <c r="L9" s="128"/>
      <c r="M9" s="128"/>
      <c r="N9" s="128"/>
      <c r="O9" s="128"/>
      <c r="P9" s="128"/>
      <c r="Q9" s="128"/>
    </row>
    <row r="10" spans="1:17" ht="27.75" customHeight="1">
      <c r="A10" s="149" t="s">
        <v>166</v>
      </c>
      <c r="B10" s="149"/>
      <c r="C10" s="113"/>
      <c r="D10" s="143"/>
      <c r="E10" s="143"/>
      <c r="F10" s="134"/>
      <c r="G10" s="138">
        <f>SUM(G4:G9)</f>
        <v>0</v>
      </c>
      <c r="H10" s="138">
        <f>SUM(H4:H9)</f>
        <v>0</v>
      </c>
      <c r="I10" s="138">
        <f>SUM(I4:I9)</f>
        <v>0</v>
      </c>
      <c r="J10" s="128"/>
      <c r="K10" s="128"/>
      <c r="L10" s="128"/>
      <c r="M10" s="128"/>
      <c r="N10" s="128"/>
      <c r="O10" s="128"/>
      <c r="P10" s="128"/>
      <c r="Q10" s="128"/>
    </row>
    <row r="11" spans="1:17" ht="48">
      <c r="A11" s="133" t="s">
        <v>122</v>
      </c>
      <c r="B11" s="133" t="s">
        <v>167</v>
      </c>
      <c r="C11" s="133" t="s">
        <v>158</v>
      </c>
      <c r="D11" s="133" t="s">
        <v>159</v>
      </c>
      <c r="E11" s="133" t="s">
        <v>168</v>
      </c>
      <c r="F11" s="133" t="s">
        <v>169</v>
      </c>
      <c r="G11" s="133" t="s">
        <v>162</v>
      </c>
      <c r="H11" s="133" t="s">
        <v>163</v>
      </c>
      <c r="I11" s="133" t="s">
        <v>164</v>
      </c>
      <c r="J11" s="128"/>
      <c r="K11" s="128"/>
      <c r="L11" s="128"/>
      <c r="M11" s="128"/>
      <c r="N11" s="128"/>
      <c r="O11" s="128"/>
      <c r="P11" s="128"/>
      <c r="Q11" s="128"/>
    </row>
    <row r="12" spans="1:17" ht="27.75" customHeight="1">
      <c r="A12" s="134">
        <v>7</v>
      </c>
      <c r="B12" s="108"/>
      <c r="C12" s="134" t="s">
        <v>170</v>
      </c>
      <c r="D12" s="143"/>
      <c r="E12" s="138"/>
      <c r="F12" s="134"/>
      <c r="G12" s="138"/>
      <c r="H12" s="138"/>
      <c r="I12" s="138">
        <f aca="true" t="shared" si="1" ref="I12:I17">G12+H12</f>
        <v>0</v>
      </c>
      <c r="J12" s="128"/>
      <c r="K12" s="128"/>
      <c r="L12" s="128"/>
      <c r="M12" s="128"/>
      <c r="N12" s="128"/>
      <c r="O12" s="128"/>
      <c r="P12" s="128"/>
      <c r="Q12" s="128"/>
    </row>
    <row r="13" spans="1:17" ht="27.75" customHeight="1">
      <c r="A13" s="134">
        <v>8</v>
      </c>
      <c r="B13" s="108"/>
      <c r="C13" s="134" t="s">
        <v>170</v>
      </c>
      <c r="D13" s="143"/>
      <c r="E13" s="138"/>
      <c r="F13" s="134"/>
      <c r="G13" s="138"/>
      <c r="H13" s="138"/>
      <c r="I13" s="138">
        <f t="shared" si="1"/>
        <v>0</v>
      </c>
      <c r="J13" s="128"/>
      <c r="K13" s="128"/>
      <c r="L13" s="128"/>
      <c r="M13" s="128"/>
      <c r="N13" s="128"/>
      <c r="O13" s="128"/>
      <c r="P13" s="128"/>
      <c r="Q13" s="128"/>
    </row>
    <row r="14" spans="1:17" ht="27.75" customHeight="1">
      <c r="A14" s="134">
        <v>9</v>
      </c>
      <c r="B14" s="108"/>
      <c r="C14" s="134" t="s">
        <v>170</v>
      </c>
      <c r="D14" s="143"/>
      <c r="E14" s="138"/>
      <c r="F14" s="134"/>
      <c r="G14" s="138"/>
      <c r="H14" s="138"/>
      <c r="I14" s="138">
        <f t="shared" si="1"/>
        <v>0</v>
      </c>
      <c r="J14" s="128"/>
      <c r="K14" s="128"/>
      <c r="L14" s="128"/>
      <c r="M14" s="128"/>
      <c r="N14" s="128"/>
      <c r="O14" s="128"/>
      <c r="P14" s="128"/>
      <c r="Q14" s="128"/>
    </row>
    <row r="15" spans="1:17" ht="27.75" customHeight="1">
      <c r="A15" s="134">
        <v>10</v>
      </c>
      <c r="B15" s="108"/>
      <c r="C15" s="134" t="s">
        <v>170</v>
      </c>
      <c r="D15" s="143"/>
      <c r="E15" s="138"/>
      <c r="F15" s="134"/>
      <c r="G15" s="138"/>
      <c r="H15" s="138"/>
      <c r="I15" s="138">
        <f t="shared" si="1"/>
        <v>0</v>
      </c>
      <c r="J15" s="128"/>
      <c r="K15" s="128"/>
      <c r="L15" s="128"/>
      <c r="M15" s="128"/>
      <c r="N15" s="128"/>
      <c r="O15" s="128"/>
      <c r="P15" s="128"/>
      <c r="Q15" s="128"/>
    </row>
    <row r="16" spans="1:17" ht="27.75" customHeight="1">
      <c r="A16" s="134">
        <v>11</v>
      </c>
      <c r="B16" s="108"/>
      <c r="C16" s="134" t="s">
        <v>170</v>
      </c>
      <c r="D16" s="143"/>
      <c r="E16" s="138"/>
      <c r="F16" s="134"/>
      <c r="G16" s="138"/>
      <c r="H16" s="138"/>
      <c r="I16" s="138">
        <f t="shared" si="1"/>
        <v>0</v>
      </c>
      <c r="J16" s="128"/>
      <c r="K16" s="128"/>
      <c r="L16" s="128"/>
      <c r="M16" s="128"/>
      <c r="N16" s="128"/>
      <c r="O16" s="128"/>
      <c r="P16" s="128"/>
      <c r="Q16" s="128"/>
    </row>
    <row r="17" spans="1:17" ht="27.75" customHeight="1">
      <c r="A17" s="134">
        <v>12</v>
      </c>
      <c r="B17" s="108"/>
      <c r="C17" s="134" t="s">
        <v>170</v>
      </c>
      <c r="D17" s="143"/>
      <c r="E17" s="138"/>
      <c r="F17" s="134"/>
      <c r="G17" s="138"/>
      <c r="H17" s="138"/>
      <c r="I17" s="138">
        <f t="shared" si="1"/>
        <v>0</v>
      </c>
      <c r="J17" s="128"/>
      <c r="K17" s="128"/>
      <c r="L17" s="128"/>
      <c r="M17" s="128"/>
      <c r="N17" s="128"/>
      <c r="O17" s="128"/>
      <c r="P17" s="128"/>
      <c r="Q17" s="128"/>
    </row>
    <row r="18" spans="1:17" ht="27.75" customHeight="1">
      <c r="A18" s="149" t="s">
        <v>171</v>
      </c>
      <c r="B18" s="149"/>
      <c r="C18" s="113"/>
      <c r="D18" s="143"/>
      <c r="E18" s="143"/>
      <c r="F18" s="134"/>
      <c r="G18" s="138">
        <f>SUM(G12:G17)</f>
        <v>0</v>
      </c>
      <c r="H18" s="138">
        <f>SUM(H12:H17)</f>
        <v>0</v>
      </c>
      <c r="I18" s="138">
        <f>SUM(I12:I17)</f>
        <v>0</v>
      </c>
      <c r="J18" s="128"/>
      <c r="K18" s="128"/>
      <c r="L18" s="128"/>
      <c r="M18" s="128"/>
      <c r="N18" s="128"/>
      <c r="O18" s="128"/>
      <c r="P18" s="128"/>
      <c r="Q18" s="128"/>
    </row>
    <row r="19" spans="1:17" ht="27.75" customHeight="1">
      <c r="A19" s="134">
        <v>13</v>
      </c>
      <c r="B19" s="108"/>
      <c r="C19" s="134" t="s">
        <v>172</v>
      </c>
      <c r="D19" s="143"/>
      <c r="E19" s="138"/>
      <c r="F19" s="134"/>
      <c r="G19" s="138"/>
      <c r="H19" s="138"/>
      <c r="I19" s="138">
        <f aca="true" t="shared" si="2" ref="I19:I24">G19+H19</f>
        <v>0</v>
      </c>
      <c r="J19" s="128"/>
      <c r="K19" s="128"/>
      <c r="L19" s="128"/>
      <c r="M19" s="128"/>
      <c r="N19" s="128"/>
      <c r="O19" s="128"/>
      <c r="P19" s="128"/>
      <c r="Q19" s="128"/>
    </row>
    <row r="20" spans="1:17" ht="27.75" customHeight="1">
      <c r="A20" s="134">
        <v>14</v>
      </c>
      <c r="B20" s="108"/>
      <c r="C20" s="134" t="s">
        <v>172</v>
      </c>
      <c r="D20" s="143"/>
      <c r="E20" s="138"/>
      <c r="F20" s="134"/>
      <c r="G20" s="138"/>
      <c r="H20" s="138"/>
      <c r="I20" s="138">
        <f t="shared" si="2"/>
        <v>0</v>
      </c>
      <c r="J20" s="128"/>
      <c r="K20" s="128"/>
      <c r="L20" s="128"/>
      <c r="M20" s="128"/>
      <c r="N20" s="128"/>
      <c r="O20" s="128"/>
      <c r="P20" s="128"/>
      <c r="Q20" s="128"/>
    </row>
    <row r="21" spans="1:17" ht="27.75" customHeight="1">
      <c r="A21" s="134">
        <v>15</v>
      </c>
      <c r="B21" s="108"/>
      <c r="C21" s="134" t="s">
        <v>172</v>
      </c>
      <c r="D21" s="143"/>
      <c r="E21" s="138"/>
      <c r="F21" s="134"/>
      <c r="G21" s="138"/>
      <c r="H21" s="138"/>
      <c r="I21" s="138">
        <f t="shared" si="2"/>
        <v>0</v>
      </c>
      <c r="J21" s="128"/>
      <c r="K21" s="128"/>
      <c r="L21" s="128"/>
      <c r="M21" s="128"/>
      <c r="N21" s="128"/>
      <c r="O21" s="128"/>
      <c r="P21" s="128"/>
      <c r="Q21" s="128"/>
    </row>
    <row r="22" spans="1:17" ht="27.75" customHeight="1">
      <c r="A22" s="134">
        <v>16</v>
      </c>
      <c r="B22" s="108"/>
      <c r="C22" s="134" t="s">
        <v>172</v>
      </c>
      <c r="D22" s="143"/>
      <c r="E22" s="138"/>
      <c r="F22" s="134"/>
      <c r="G22" s="138"/>
      <c r="H22" s="138"/>
      <c r="I22" s="138">
        <f t="shared" si="2"/>
        <v>0</v>
      </c>
      <c r="J22" s="128"/>
      <c r="K22" s="128"/>
      <c r="L22" s="128"/>
      <c r="M22" s="128"/>
      <c r="N22" s="128"/>
      <c r="O22" s="128"/>
      <c r="P22" s="128"/>
      <c r="Q22" s="128"/>
    </row>
    <row r="23" spans="1:17" ht="27.75" customHeight="1">
      <c r="A23" s="134">
        <v>17</v>
      </c>
      <c r="B23" s="108"/>
      <c r="C23" s="134" t="s">
        <v>172</v>
      </c>
      <c r="D23" s="143"/>
      <c r="E23" s="138"/>
      <c r="F23" s="134"/>
      <c r="G23" s="138"/>
      <c r="H23" s="138"/>
      <c r="I23" s="138">
        <f t="shared" si="2"/>
        <v>0</v>
      </c>
      <c r="J23" s="128"/>
      <c r="K23" s="128"/>
      <c r="L23" s="128"/>
      <c r="M23" s="128"/>
      <c r="N23" s="128"/>
      <c r="O23" s="128"/>
      <c r="P23" s="128"/>
      <c r="Q23" s="128"/>
    </row>
    <row r="24" spans="1:17" ht="27.75" customHeight="1">
      <c r="A24" s="134">
        <v>18</v>
      </c>
      <c r="B24" s="108"/>
      <c r="C24" s="134" t="s">
        <v>172</v>
      </c>
      <c r="D24" s="143"/>
      <c r="E24" s="138"/>
      <c r="F24" s="134"/>
      <c r="G24" s="138"/>
      <c r="H24" s="138"/>
      <c r="I24" s="138">
        <f t="shared" si="2"/>
        <v>0</v>
      </c>
      <c r="J24" s="128"/>
      <c r="K24" s="128"/>
      <c r="L24" s="128"/>
      <c r="M24" s="128"/>
      <c r="N24" s="128"/>
      <c r="O24" s="128"/>
      <c r="P24" s="128"/>
      <c r="Q24" s="128"/>
    </row>
    <row r="25" spans="1:17" ht="27.75" customHeight="1">
      <c r="A25" s="149" t="s">
        <v>173</v>
      </c>
      <c r="B25" s="149"/>
      <c r="C25" s="149"/>
      <c r="D25" s="143"/>
      <c r="E25" s="143"/>
      <c r="F25" s="134"/>
      <c r="G25" s="138">
        <f>SUM(G19:G24)</f>
        <v>0</v>
      </c>
      <c r="H25" s="138">
        <f>SUM(H19:H24)</f>
        <v>0</v>
      </c>
      <c r="I25" s="138">
        <f>SUM(I19:I24)</f>
        <v>0</v>
      </c>
      <c r="J25" s="128"/>
      <c r="K25" s="128"/>
      <c r="L25" s="128"/>
      <c r="M25" s="128"/>
      <c r="N25" s="128"/>
      <c r="O25" s="128"/>
      <c r="P25" s="128"/>
      <c r="Q25" s="128"/>
    </row>
    <row r="26" spans="1:17" ht="27.75" customHeight="1">
      <c r="A26" s="134">
        <v>19</v>
      </c>
      <c r="B26" s="108"/>
      <c r="C26" s="134" t="s">
        <v>174</v>
      </c>
      <c r="D26" s="143"/>
      <c r="E26" s="138"/>
      <c r="F26" s="134"/>
      <c r="G26" s="138"/>
      <c r="H26" s="138"/>
      <c r="I26" s="138">
        <f>G26+H26</f>
        <v>0</v>
      </c>
      <c r="J26" s="128"/>
      <c r="K26" s="128"/>
      <c r="L26" s="128"/>
      <c r="M26" s="128"/>
      <c r="N26" s="128"/>
      <c r="O26" s="128"/>
      <c r="P26" s="128"/>
      <c r="Q26" s="128"/>
    </row>
    <row r="27" spans="1:17" ht="27.75" customHeight="1">
      <c r="A27" s="134">
        <v>20</v>
      </c>
      <c r="B27" s="108"/>
      <c r="C27" s="134" t="s">
        <v>174</v>
      </c>
      <c r="D27" s="143"/>
      <c r="E27" s="138"/>
      <c r="F27" s="134"/>
      <c r="G27" s="138"/>
      <c r="H27" s="138"/>
      <c r="I27" s="138">
        <f>G27+H27</f>
        <v>0</v>
      </c>
      <c r="J27" s="128"/>
      <c r="K27" s="128"/>
      <c r="L27" s="128"/>
      <c r="M27" s="128"/>
      <c r="N27" s="128"/>
      <c r="O27" s="128"/>
      <c r="P27" s="128"/>
      <c r="Q27" s="128"/>
    </row>
    <row r="28" spans="1:17" ht="27.75" customHeight="1">
      <c r="A28" s="134">
        <v>21</v>
      </c>
      <c r="B28" s="108"/>
      <c r="C28" s="134" t="s">
        <v>174</v>
      </c>
      <c r="D28" s="143"/>
      <c r="E28" s="138"/>
      <c r="F28" s="134"/>
      <c r="G28" s="138"/>
      <c r="H28" s="138"/>
      <c r="I28" s="138">
        <f>G28+H28</f>
        <v>0</v>
      </c>
      <c r="J28" s="128"/>
      <c r="K28" s="128"/>
      <c r="L28" s="128"/>
      <c r="M28" s="128"/>
      <c r="N28" s="128"/>
      <c r="O28" s="128"/>
      <c r="P28" s="128"/>
      <c r="Q28" s="128"/>
    </row>
    <row r="29" spans="1:17" ht="27.75" customHeight="1">
      <c r="A29" s="134">
        <v>22</v>
      </c>
      <c r="B29" s="108"/>
      <c r="C29" s="134" t="s">
        <v>174</v>
      </c>
      <c r="D29" s="143"/>
      <c r="E29" s="138"/>
      <c r="F29" s="134"/>
      <c r="G29" s="138"/>
      <c r="H29" s="138"/>
      <c r="I29" s="138">
        <f>G29+H29</f>
        <v>0</v>
      </c>
      <c r="J29" s="128"/>
      <c r="K29" s="128"/>
      <c r="L29" s="128"/>
      <c r="M29" s="128"/>
      <c r="N29" s="128"/>
      <c r="O29" s="128"/>
      <c r="P29" s="128"/>
      <c r="Q29" s="128"/>
    </row>
    <row r="30" spans="1:17" ht="27.75" customHeight="1">
      <c r="A30" s="134">
        <v>23</v>
      </c>
      <c r="B30" s="108"/>
      <c r="C30" s="134" t="s">
        <v>174</v>
      </c>
      <c r="D30" s="143"/>
      <c r="E30" s="138"/>
      <c r="F30" s="134"/>
      <c r="G30" s="138"/>
      <c r="H30" s="138"/>
      <c r="I30" s="138">
        <f>G30+H30</f>
        <v>0</v>
      </c>
      <c r="J30" s="128"/>
      <c r="K30" s="128"/>
      <c r="L30" s="128"/>
      <c r="M30" s="128"/>
      <c r="N30" s="128"/>
      <c r="O30" s="128"/>
      <c r="P30" s="128"/>
      <c r="Q30" s="128"/>
    </row>
    <row r="31" spans="1:17" ht="27.75" customHeight="1">
      <c r="A31" s="149" t="s">
        <v>175</v>
      </c>
      <c r="B31" s="149"/>
      <c r="C31" s="149"/>
      <c r="D31" s="143"/>
      <c r="E31" s="143"/>
      <c r="F31" s="134"/>
      <c r="G31" s="138">
        <f>SUM(G26:G30)</f>
        <v>0</v>
      </c>
      <c r="H31" s="138">
        <f>SUM(H26:H30)</f>
        <v>0</v>
      </c>
      <c r="I31" s="138">
        <f>SUM(I26:I30)</f>
        <v>0</v>
      </c>
      <c r="J31" s="128"/>
      <c r="K31" s="128"/>
      <c r="L31" s="128"/>
      <c r="M31" s="128"/>
      <c r="N31" s="128"/>
      <c r="O31" s="128"/>
      <c r="P31" s="128"/>
      <c r="Q31" s="128"/>
    </row>
    <row r="32" spans="1:17" ht="27.75" customHeight="1">
      <c r="A32" s="149" t="s">
        <v>176</v>
      </c>
      <c r="B32" s="149"/>
      <c r="C32" s="149"/>
      <c r="D32" s="143"/>
      <c r="E32" s="143"/>
      <c r="F32" s="134"/>
      <c r="G32" s="138">
        <f>SUM(G10,G18,G25,G31)</f>
        <v>0</v>
      </c>
      <c r="H32" s="138">
        <f>SUM(H10,H18,H25,H31)</f>
        <v>0</v>
      </c>
      <c r="I32" s="138">
        <f>SUM(I10,I18,I25,I31)</f>
        <v>0</v>
      </c>
      <c r="J32" s="128"/>
      <c r="K32" s="128"/>
      <c r="L32" s="128"/>
      <c r="M32" s="128"/>
      <c r="N32" s="128"/>
      <c r="O32" s="128"/>
      <c r="P32" s="128"/>
      <c r="Q32" s="128"/>
    </row>
    <row r="33" spans="1:17" ht="15.75">
      <c r="A33" s="224" t="s">
        <v>177</v>
      </c>
      <c r="B33" s="224"/>
      <c r="C33" s="224"/>
      <c r="D33" s="145"/>
      <c r="E33" s="145"/>
      <c r="F33" s="145"/>
      <c r="G33" s="145"/>
      <c r="H33" s="145"/>
      <c r="I33" s="145"/>
      <c r="J33" s="128"/>
      <c r="K33" s="128"/>
      <c r="L33" s="128"/>
      <c r="M33" s="128"/>
      <c r="N33" s="128"/>
      <c r="O33" s="128"/>
      <c r="P33" s="128"/>
      <c r="Q33" s="128"/>
    </row>
  </sheetData>
  <sheetProtection/>
  <mergeCells count="4">
    <mergeCell ref="F2:I2"/>
    <mergeCell ref="A33:C33"/>
    <mergeCell ref="A1:E1"/>
    <mergeCell ref="A2:C2"/>
  </mergeCells>
  <printOptions/>
  <pageMargins left="0.75" right="0.75" top="1.06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22">
      <selection activeCell="I26" sqref="I26"/>
    </sheetView>
  </sheetViews>
  <sheetFormatPr defaultColWidth="9.00390625" defaultRowHeight="16.5"/>
  <cols>
    <col min="1" max="1" width="3.875" style="91" customWidth="1"/>
    <col min="2" max="2" width="14.625" style="91" customWidth="1"/>
    <col min="3" max="3" width="14.375" style="91" customWidth="1"/>
    <col min="4" max="4" width="8.625" style="91" customWidth="1"/>
    <col min="5" max="5" width="5.50390625" style="91" bestFit="1" customWidth="1"/>
    <col min="6" max="6" width="13.00390625" style="91" customWidth="1"/>
    <col min="7" max="7" width="11.625" style="91" customWidth="1"/>
    <col min="8" max="8" width="13.50390625" style="91" customWidth="1"/>
    <col min="9" max="9" width="17.125" style="91" customWidth="1"/>
    <col min="10" max="16384" width="8.875" style="91" customWidth="1"/>
  </cols>
  <sheetData>
    <row r="1" spans="1:9" ht="15.75">
      <c r="A1" s="128" t="s">
        <v>178</v>
      </c>
      <c r="B1" s="128"/>
      <c r="C1" s="128"/>
      <c r="D1" s="128"/>
      <c r="E1" s="128"/>
      <c r="F1" s="128"/>
      <c r="G1" s="128"/>
      <c r="H1" s="128"/>
      <c r="I1" s="128"/>
    </row>
    <row r="2" spans="1:17" ht="15.75">
      <c r="A2" s="208"/>
      <c r="B2" s="208"/>
      <c r="C2" s="208"/>
      <c r="D2" s="128"/>
      <c r="E2" s="128"/>
      <c r="F2" s="223" t="s">
        <v>103</v>
      </c>
      <c r="G2" s="223"/>
      <c r="H2" s="223"/>
      <c r="I2" s="223"/>
      <c r="J2" s="128"/>
      <c r="K2" s="128"/>
      <c r="L2" s="128"/>
      <c r="M2" s="128"/>
      <c r="N2" s="128"/>
      <c r="O2" s="128"/>
      <c r="P2" s="128"/>
      <c r="Q2" s="128"/>
    </row>
    <row r="3" spans="1:17" ht="48">
      <c r="A3" s="133" t="s">
        <v>106</v>
      </c>
      <c r="B3" s="133" t="s">
        <v>179</v>
      </c>
      <c r="C3" s="133" t="s">
        <v>180</v>
      </c>
      <c r="D3" s="133" t="s">
        <v>181</v>
      </c>
      <c r="E3" s="133" t="s">
        <v>182</v>
      </c>
      <c r="F3" s="133" t="s">
        <v>112</v>
      </c>
      <c r="G3" s="133" t="s">
        <v>113</v>
      </c>
      <c r="H3" s="133" t="s">
        <v>114</v>
      </c>
      <c r="I3" s="133" t="s">
        <v>183</v>
      </c>
      <c r="J3" s="128"/>
      <c r="K3" s="128"/>
      <c r="L3" s="128"/>
      <c r="M3" s="128"/>
      <c r="N3" s="128"/>
      <c r="O3" s="128"/>
      <c r="P3" s="128"/>
      <c r="Q3" s="128"/>
    </row>
    <row r="4" spans="1:17" ht="27.75" customHeight="1">
      <c r="A4" s="134">
        <v>1</v>
      </c>
      <c r="B4" s="108"/>
      <c r="C4" s="134" t="s">
        <v>184</v>
      </c>
      <c r="D4" s="143"/>
      <c r="E4" s="138"/>
      <c r="F4" s="134"/>
      <c r="G4" s="138"/>
      <c r="H4" s="138"/>
      <c r="I4" s="138">
        <f aca="true" t="shared" si="0" ref="I4:I9">G4+H4</f>
        <v>0</v>
      </c>
      <c r="J4" s="128"/>
      <c r="K4" s="128"/>
      <c r="L4" s="128"/>
      <c r="M4" s="128"/>
      <c r="N4" s="128"/>
      <c r="O4" s="128"/>
      <c r="P4" s="128"/>
      <c r="Q4" s="128"/>
    </row>
    <row r="5" spans="1:17" ht="27.75" customHeight="1">
      <c r="A5" s="134">
        <v>2</v>
      </c>
      <c r="B5" s="108"/>
      <c r="C5" s="134" t="s">
        <v>184</v>
      </c>
      <c r="D5" s="143"/>
      <c r="E5" s="138"/>
      <c r="F5" s="134"/>
      <c r="G5" s="138"/>
      <c r="H5" s="138"/>
      <c r="I5" s="138">
        <f t="shared" si="0"/>
        <v>0</v>
      </c>
      <c r="J5" s="128"/>
      <c r="K5" s="128"/>
      <c r="L5" s="128"/>
      <c r="M5" s="128"/>
      <c r="N5" s="128"/>
      <c r="O5" s="128"/>
      <c r="P5" s="128"/>
      <c r="Q5" s="128"/>
    </row>
    <row r="6" spans="1:17" ht="27.75" customHeight="1">
      <c r="A6" s="134">
        <v>3</v>
      </c>
      <c r="B6" s="108"/>
      <c r="C6" s="134" t="s">
        <v>184</v>
      </c>
      <c r="D6" s="143"/>
      <c r="E6" s="138"/>
      <c r="F6" s="134"/>
      <c r="G6" s="138"/>
      <c r="H6" s="138"/>
      <c r="I6" s="138">
        <f t="shared" si="0"/>
        <v>0</v>
      </c>
      <c r="J6" s="128"/>
      <c r="K6" s="128"/>
      <c r="L6" s="128"/>
      <c r="M6" s="128"/>
      <c r="N6" s="128"/>
      <c r="O6" s="128"/>
      <c r="P6" s="128"/>
      <c r="Q6" s="128"/>
    </row>
    <row r="7" spans="1:17" ht="27.75" customHeight="1">
      <c r="A7" s="134">
        <v>4</v>
      </c>
      <c r="B7" s="108"/>
      <c r="C7" s="134" t="s">
        <v>184</v>
      </c>
      <c r="D7" s="143"/>
      <c r="E7" s="138"/>
      <c r="F7" s="134"/>
      <c r="G7" s="138"/>
      <c r="H7" s="138"/>
      <c r="I7" s="138">
        <f t="shared" si="0"/>
        <v>0</v>
      </c>
      <c r="J7" s="128"/>
      <c r="K7" s="128"/>
      <c r="L7" s="128"/>
      <c r="M7" s="128"/>
      <c r="N7" s="128"/>
      <c r="O7" s="128"/>
      <c r="P7" s="128"/>
      <c r="Q7" s="128"/>
    </row>
    <row r="8" spans="1:17" ht="27.75" customHeight="1">
      <c r="A8" s="134">
        <v>5</v>
      </c>
      <c r="B8" s="108"/>
      <c r="C8" s="134" t="s">
        <v>184</v>
      </c>
      <c r="D8" s="143"/>
      <c r="E8" s="138"/>
      <c r="F8" s="134"/>
      <c r="G8" s="138"/>
      <c r="H8" s="138"/>
      <c r="I8" s="138">
        <f t="shared" si="0"/>
        <v>0</v>
      </c>
      <c r="J8" s="128"/>
      <c r="K8" s="128"/>
      <c r="L8" s="128"/>
      <c r="M8" s="128"/>
      <c r="N8" s="128"/>
      <c r="O8" s="128"/>
      <c r="P8" s="128"/>
      <c r="Q8" s="128"/>
    </row>
    <row r="9" spans="1:17" ht="27.75" customHeight="1">
      <c r="A9" s="134">
        <v>6</v>
      </c>
      <c r="B9" s="108"/>
      <c r="C9" s="134" t="s">
        <v>184</v>
      </c>
      <c r="D9" s="143"/>
      <c r="E9" s="138"/>
      <c r="F9" s="134"/>
      <c r="G9" s="138"/>
      <c r="H9" s="138"/>
      <c r="I9" s="138">
        <f t="shared" si="0"/>
        <v>0</v>
      </c>
      <c r="J9" s="128"/>
      <c r="K9" s="128"/>
      <c r="L9" s="128"/>
      <c r="M9" s="128"/>
      <c r="N9" s="128"/>
      <c r="O9" s="128"/>
      <c r="P9" s="128"/>
      <c r="Q9" s="128"/>
    </row>
    <row r="10" spans="1:17" ht="27.75" customHeight="1">
      <c r="A10" s="134">
        <v>7</v>
      </c>
      <c r="B10" s="108"/>
      <c r="C10" s="134" t="s">
        <v>184</v>
      </c>
      <c r="D10" s="143"/>
      <c r="E10" s="138"/>
      <c r="F10" s="134"/>
      <c r="G10" s="138"/>
      <c r="H10" s="138"/>
      <c r="I10" s="138">
        <f>G10+H10</f>
        <v>0</v>
      </c>
      <c r="J10" s="128"/>
      <c r="K10" s="128"/>
      <c r="L10" s="128"/>
      <c r="M10" s="128"/>
      <c r="N10" s="128"/>
      <c r="O10" s="128"/>
      <c r="P10" s="128"/>
      <c r="Q10" s="128"/>
    </row>
    <row r="11" spans="1:17" ht="27.75" customHeight="1">
      <c r="A11" s="134">
        <v>8</v>
      </c>
      <c r="B11" s="108"/>
      <c r="C11" s="134" t="s">
        <v>184</v>
      </c>
      <c r="D11" s="143"/>
      <c r="E11" s="138"/>
      <c r="F11" s="134"/>
      <c r="G11" s="138"/>
      <c r="H11" s="138"/>
      <c r="I11" s="138">
        <f>G11+H11</f>
        <v>0</v>
      </c>
      <c r="J11" s="128"/>
      <c r="K11" s="128"/>
      <c r="L11" s="128"/>
      <c r="M11" s="128"/>
      <c r="N11" s="128"/>
      <c r="O11" s="128"/>
      <c r="P11" s="128"/>
      <c r="Q11" s="128"/>
    </row>
    <row r="12" spans="1:17" ht="27.75" customHeight="1">
      <c r="A12" s="134">
        <v>9</v>
      </c>
      <c r="B12" s="108"/>
      <c r="C12" s="134" t="s">
        <v>184</v>
      </c>
      <c r="D12" s="143"/>
      <c r="E12" s="138"/>
      <c r="F12" s="134"/>
      <c r="G12" s="138"/>
      <c r="H12" s="138"/>
      <c r="I12" s="138">
        <f>G12+H12</f>
        <v>0</v>
      </c>
      <c r="J12" s="128"/>
      <c r="K12" s="128"/>
      <c r="L12" s="128"/>
      <c r="M12" s="128"/>
      <c r="N12" s="128"/>
      <c r="O12" s="128"/>
      <c r="P12" s="128"/>
      <c r="Q12" s="128"/>
    </row>
    <row r="13" spans="1:17" ht="27.75" customHeight="1">
      <c r="A13" s="134">
        <v>10</v>
      </c>
      <c r="B13" s="108"/>
      <c r="C13" s="134" t="s">
        <v>184</v>
      </c>
      <c r="D13" s="143"/>
      <c r="E13" s="138"/>
      <c r="F13" s="134"/>
      <c r="G13" s="138"/>
      <c r="H13" s="138"/>
      <c r="I13" s="138">
        <f>G13+H13</f>
        <v>0</v>
      </c>
      <c r="J13" s="128"/>
      <c r="K13" s="128"/>
      <c r="L13" s="128"/>
      <c r="M13" s="128"/>
      <c r="N13" s="128"/>
      <c r="O13" s="128"/>
      <c r="P13" s="128"/>
      <c r="Q13" s="128"/>
    </row>
    <row r="14" spans="1:17" ht="27.75" customHeight="1">
      <c r="A14" s="149" t="s">
        <v>185</v>
      </c>
      <c r="B14" s="149"/>
      <c r="C14" s="113"/>
      <c r="D14" s="143"/>
      <c r="E14" s="143"/>
      <c r="F14" s="134"/>
      <c r="G14" s="138">
        <f>SUM(G4:G13)</f>
        <v>0</v>
      </c>
      <c r="H14" s="138">
        <f>SUM(H4:H13)</f>
        <v>0</v>
      </c>
      <c r="I14" s="138">
        <f>SUM(I4:I13)</f>
        <v>0</v>
      </c>
      <c r="J14" s="128"/>
      <c r="K14" s="128"/>
      <c r="L14" s="128"/>
      <c r="M14" s="128"/>
      <c r="N14" s="128"/>
      <c r="O14" s="128"/>
      <c r="P14" s="128"/>
      <c r="Q14" s="128"/>
    </row>
    <row r="15" spans="1:17" ht="54" customHeight="1">
      <c r="A15" s="134">
        <v>11</v>
      </c>
      <c r="B15" s="108"/>
      <c r="C15" s="150" t="s">
        <v>186</v>
      </c>
      <c r="D15" s="143"/>
      <c r="E15" s="138"/>
      <c r="F15" s="134"/>
      <c r="G15" s="138"/>
      <c r="H15" s="138"/>
      <c r="I15" s="138">
        <f aca="true" t="shared" si="1" ref="I15:I24">G15+H15</f>
        <v>0</v>
      </c>
      <c r="J15" s="128"/>
      <c r="K15" s="128"/>
      <c r="L15" s="128"/>
      <c r="M15" s="128"/>
      <c r="N15" s="128"/>
      <c r="O15" s="128"/>
      <c r="P15" s="128"/>
      <c r="Q15" s="128"/>
    </row>
    <row r="16" spans="1:17" ht="54" customHeight="1">
      <c r="A16" s="134">
        <v>12</v>
      </c>
      <c r="B16" s="108"/>
      <c r="C16" s="150" t="s">
        <v>186</v>
      </c>
      <c r="D16" s="143"/>
      <c r="E16" s="138"/>
      <c r="F16" s="134"/>
      <c r="G16" s="138"/>
      <c r="H16" s="138"/>
      <c r="I16" s="138">
        <f t="shared" si="1"/>
        <v>0</v>
      </c>
      <c r="J16" s="128"/>
      <c r="K16" s="128"/>
      <c r="L16" s="128"/>
      <c r="M16" s="128"/>
      <c r="N16" s="128"/>
      <c r="O16" s="128"/>
      <c r="P16" s="128"/>
      <c r="Q16" s="128"/>
    </row>
    <row r="17" spans="1:17" ht="54" customHeight="1">
      <c r="A17" s="134">
        <v>13</v>
      </c>
      <c r="B17" s="108"/>
      <c r="C17" s="150" t="s">
        <v>186</v>
      </c>
      <c r="D17" s="143"/>
      <c r="E17" s="138"/>
      <c r="F17" s="134"/>
      <c r="G17" s="138"/>
      <c r="H17" s="138"/>
      <c r="I17" s="138">
        <f t="shared" si="1"/>
        <v>0</v>
      </c>
      <c r="J17" s="128"/>
      <c r="K17" s="128"/>
      <c r="L17" s="128"/>
      <c r="M17" s="128"/>
      <c r="N17" s="128"/>
      <c r="O17" s="128"/>
      <c r="P17" s="128"/>
      <c r="Q17" s="128"/>
    </row>
    <row r="18" spans="1:17" ht="54" customHeight="1">
      <c r="A18" s="134">
        <v>14</v>
      </c>
      <c r="B18" s="108"/>
      <c r="C18" s="150" t="s">
        <v>186</v>
      </c>
      <c r="D18" s="143"/>
      <c r="E18" s="138"/>
      <c r="F18" s="134"/>
      <c r="G18" s="138"/>
      <c r="H18" s="138"/>
      <c r="I18" s="138">
        <f t="shared" si="1"/>
        <v>0</v>
      </c>
      <c r="J18" s="128"/>
      <c r="K18" s="128"/>
      <c r="L18" s="128"/>
      <c r="M18" s="128"/>
      <c r="N18" s="128"/>
      <c r="O18" s="128"/>
      <c r="P18" s="128"/>
      <c r="Q18" s="128"/>
    </row>
    <row r="19" spans="1:17" ht="54" customHeight="1">
      <c r="A19" s="134">
        <v>15</v>
      </c>
      <c r="B19" s="108"/>
      <c r="C19" s="150" t="s">
        <v>186</v>
      </c>
      <c r="D19" s="143"/>
      <c r="E19" s="138"/>
      <c r="F19" s="134"/>
      <c r="G19" s="138"/>
      <c r="H19" s="138"/>
      <c r="I19" s="138">
        <f t="shared" si="1"/>
        <v>0</v>
      </c>
      <c r="J19" s="128"/>
      <c r="K19" s="128"/>
      <c r="L19" s="128"/>
      <c r="M19" s="128"/>
      <c r="N19" s="128"/>
      <c r="O19" s="128"/>
      <c r="P19" s="128"/>
      <c r="Q19" s="128"/>
    </row>
    <row r="20" spans="1:17" ht="54" customHeight="1">
      <c r="A20" s="134">
        <v>16</v>
      </c>
      <c r="B20" s="108"/>
      <c r="C20" s="150" t="s">
        <v>186</v>
      </c>
      <c r="D20" s="143"/>
      <c r="E20" s="138"/>
      <c r="F20" s="134"/>
      <c r="G20" s="138"/>
      <c r="H20" s="138"/>
      <c r="I20" s="138">
        <f t="shared" si="1"/>
        <v>0</v>
      </c>
      <c r="J20" s="128"/>
      <c r="K20" s="128"/>
      <c r="L20" s="128"/>
      <c r="M20" s="128"/>
      <c r="N20" s="128"/>
      <c r="O20" s="128"/>
      <c r="P20" s="128"/>
      <c r="Q20" s="128"/>
    </row>
    <row r="21" spans="1:17" ht="54" customHeight="1">
      <c r="A21" s="134">
        <v>17</v>
      </c>
      <c r="B21" s="108"/>
      <c r="C21" s="150" t="s">
        <v>186</v>
      </c>
      <c r="D21" s="143"/>
      <c r="E21" s="138"/>
      <c r="F21" s="134"/>
      <c r="G21" s="138"/>
      <c r="H21" s="138"/>
      <c r="I21" s="138">
        <f t="shared" si="1"/>
        <v>0</v>
      </c>
      <c r="J21" s="128"/>
      <c r="K21" s="128"/>
      <c r="L21" s="128"/>
      <c r="M21" s="128"/>
      <c r="N21" s="128"/>
      <c r="O21" s="128"/>
      <c r="P21" s="128"/>
      <c r="Q21" s="128"/>
    </row>
    <row r="22" spans="1:17" ht="60" customHeight="1">
      <c r="A22" s="134">
        <v>18</v>
      </c>
      <c r="B22" s="108"/>
      <c r="C22" s="150" t="s">
        <v>186</v>
      </c>
      <c r="D22" s="143"/>
      <c r="E22" s="138"/>
      <c r="F22" s="134"/>
      <c r="G22" s="138"/>
      <c r="H22" s="138"/>
      <c r="I22" s="138">
        <f t="shared" si="1"/>
        <v>0</v>
      </c>
      <c r="J22" s="128"/>
      <c r="K22" s="128"/>
      <c r="L22" s="128"/>
      <c r="M22" s="128"/>
      <c r="N22" s="128"/>
      <c r="O22" s="128"/>
      <c r="P22" s="128"/>
      <c r="Q22" s="128"/>
    </row>
    <row r="23" spans="1:17" ht="60" customHeight="1">
      <c r="A23" s="134">
        <v>19</v>
      </c>
      <c r="B23" s="108"/>
      <c r="C23" s="150" t="s">
        <v>186</v>
      </c>
      <c r="D23" s="143"/>
      <c r="E23" s="138"/>
      <c r="F23" s="134"/>
      <c r="G23" s="138"/>
      <c r="H23" s="138"/>
      <c r="I23" s="138">
        <f t="shared" si="1"/>
        <v>0</v>
      </c>
      <c r="J23" s="128"/>
      <c r="K23" s="128"/>
      <c r="L23" s="128"/>
      <c r="M23" s="128"/>
      <c r="N23" s="128"/>
      <c r="O23" s="128"/>
      <c r="P23" s="128"/>
      <c r="Q23" s="128"/>
    </row>
    <row r="24" spans="1:17" ht="60" customHeight="1">
      <c r="A24" s="134">
        <v>20</v>
      </c>
      <c r="B24" s="108"/>
      <c r="C24" s="150" t="s">
        <v>186</v>
      </c>
      <c r="D24" s="143"/>
      <c r="E24" s="138"/>
      <c r="F24" s="134"/>
      <c r="G24" s="138"/>
      <c r="H24" s="138"/>
      <c r="I24" s="138">
        <f t="shared" si="1"/>
        <v>0</v>
      </c>
      <c r="J24" s="128"/>
      <c r="K24" s="128"/>
      <c r="L24" s="128"/>
      <c r="M24" s="128"/>
      <c r="N24" s="128"/>
      <c r="O24" s="128"/>
      <c r="P24" s="128"/>
      <c r="Q24" s="128"/>
    </row>
    <row r="25" spans="1:17" ht="27.75" customHeight="1">
      <c r="A25" s="149" t="s">
        <v>187</v>
      </c>
      <c r="B25" s="149"/>
      <c r="C25" s="149"/>
      <c r="D25" s="143"/>
      <c r="E25" s="143"/>
      <c r="F25" s="134"/>
      <c r="G25" s="138">
        <f>SUM(G15:G24)</f>
        <v>0</v>
      </c>
      <c r="H25" s="138">
        <f>SUM(H15:H24)</f>
        <v>0</v>
      </c>
      <c r="I25" s="138">
        <f>SUM(I15:I24)</f>
        <v>0</v>
      </c>
      <c r="J25" s="128"/>
      <c r="K25" s="128"/>
      <c r="L25" s="128"/>
      <c r="M25" s="128"/>
      <c r="N25" s="128"/>
      <c r="O25" s="128"/>
      <c r="P25" s="128"/>
      <c r="Q25" s="128"/>
    </row>
    <row r="26" spans="1:17" ht="27.75" customHeight="1">
      <c r="A26" s="149" t="s">
        <v>188</v>
      </c>
      <c r="B26" s="149"/>
      <c r="C26" s="149"/>
      <c r="D26" s="143"/>
      <c r="E26" s="143"/>
      <c r="F26" s="134"/>
      <c r="G26" s="138">
        <f>G14+G25</f>
        <v>0</v>
      </c>
      <c r="H26" s="138">
        <f>H14+H25</f>
        <v>0</v>
      </c>
      <c r="I26" s="138">
        <f>I14+I25</f>
        <v>0</v>
      </c>
      <c r="J26" s="128"/>
      <c r="K26" s="128"/>
      <c r="L26" s="128"/>
      <c r="M26" s="128"/>
      <c r="N26" s="128"/>
      <c r="O26" s="128"/>
      <c r="P26" s="128"/>
      <c r="Q26" s="128"/>
    </row>
    <row r="27" spans="1:17" ht="15.75">
      <c r="A27" s="224" t="s">
        <v>189</v>
      </c>
      <c r="B27" s="224"/>
      <c r="C27" s="224"/>
      <c r="D27" s="145"/>
      <c r="E27" s="145"/>
      <c r="F27" s="145"/>
      <c r="G27" s="145"/>
      <c r="H27" s="145"/>
      <c r="I27" s="145"/>
      <c r="J27" s="128"/>
      <c r="K27" s="128"/>
      <c r="L27" s="128"/>
      <c r="M27" s="128"/>
      <c r="N27" s="128"/>
      <c r="O27" s="128"/>
      <c r="P27" s="128"/>
      <c r="Q27" s="128"/>
    </row>
  </sheetData>
  <sheetProtection/>
  <mergeCells count="3">
    <mergeCell ref="A2:C2"/>
    <mergeCell ref="F2:I2"/>
    <mergeCell ref="A27:C27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9">
      <selection activeCell="H24" sqref="H24"/>
    </sheetView>
  </sheetViews>
  <sheetFormatPr defaultColWidth="9.00390625" defaultRowHeight="16.5"/>
  <cols>
    <col min="1" max="1" width="3.875" style="91" customWidth="1"/>
    <col min="2" max="2" width="14.625" style="91" customWidth="1"/>
    <col min="3" max="3" width="5.50390625" style="91" bestFit="1" customWidth="1"/>
    <col min="4" max="4" width="8.625" style="91" customWidth="1"/>
    <col min="5" max="5" width="5.50390625" style="91" bestFit="1" customWidth="1"/>
    <col min="6" max="6" width="13.00390625" style="91" customWidth="1"/>
    <col min="7" max="7" width="11.625" style="91" customWidth="1"/>
    <col min="8" max="8" width="13.50390625" style="91" customWidth="1"/>
    <col min="9" max="9" width="17.125" style="91" customWidth="1"/>
    <col min="10" max="16384" width="8.875" style="91" customWidth="1"/>
  </cols>
  <sheetData>
    <row r="1" spans="1:9" ht="15.75">
      <c r="A1" s="128" t="s">
        <v>190</v>
      </c>
      <c r="B1" s="128"/>
      <c r="C1" s="128"/>
      <c r="D1" s="128"/>
      <c r="E1" s="128"/>
      <c r="F1" s="128"/>
      <c r="G1" s="128"/>
      <c r="H1" s="128"/>
      <c r="I1" s="128"/>
    </row>
    <row r="2" spans="1:9" ht="15.75">
      <c r="A2" s="128"/>
      <c r="B2" s="128"/>
      <c r="C2" s="128"/>
      <c r="D2" s="128"/>
      <c r="E2" s="128"/>
      <c r="F2" s="128"/>
      <c r="G2" s="128"/>
      <c r="H2" s="128"/>
      <c r="I2" s="132" t="s">
        <v>103</v>
      </c>
    </row>
    <row r="3" spans="1:9" ht="32.25">
      <c r="A3" s="134" t="s">
        <v>106</v>
      </c>
      <c r="B3" s="133" t="s">
        <v>179</v>
      </c>
      <c r="C3" s="133" t="s">
        <v>191</v>
      </c>
      <c r="D3" s="134" t="s">
        <v>192</v>
      </c>
      <c r="E3" s="134" t="s">
        <v>110</v>
      </c>
      <c r="F3" s="133" t="s">
        <v>193</v>
      </c>
      <c r="G3" s="133" t="s">
        <v>194</v>
      </c>
      <c r="H3" s="134" t="s">
        <v>195</v>
      </c>
      <c r="I3" s="134" t="s">
        <v>109</v>
      </c>
    </row>
    <row r="4" spans="1:9" ht="37.5" customHeight="1">
      <c r="A4" s="134">
        <v>1</v>
      </c>
      <c r="B4" s="108"/>
      <c r="C4" s="133" t="s">
        <v>191</v>
      </c>
      <c r="D4" s="138"/>
      <c r="E4" s="143"/>
      <c r="F4" s="143"/>
      <c r="G4" s="143"/>
      <c r="H4" s="139">
        <f aca="true" t="shared" si="0" ref="H4:H11">F4+G4</f>
        <v>0</v>
      </c>
      <c r="I4" s="108"/>
    </row>
    <row r="5" spans="1:9" ht="37.5" customHeight="1">
      <c r="A5" s="134">
        <v>2</v>
      </c>
      <c r="B5" s="108"/>
      <c r="C5" s="133" t="s">
        <v>191</v>
      </c>
      <c r="D5" s="138"/>
      <c r="E5" s="143"/>
      <c r="F5" s="143"/>
      <c r="G5" s="143"/>
      <c r="H5" s="139">
        <f t="shared" si="0"/>
        <v>0</v>
      </c>
      <c r="I5" s="108"/>
    </row>
    <row r="6" spans="1:9" ht="37.5" customHeight="1">
      <c r="A6" s="134">
        <v>3</v>
      </c>
      <c r="B6" s="108"/>
      <c r="C6" s="133" t="s">
        <v>191</v>
      </c>
      <c r="D6" s="138"/>
      <c r="E6" s="143"/>
      <c r="F6" s="143"/>
      <c r="G6" s="143"/>
      <c r="H6" s="139">
        <f t="shared" si="0"/>
        <v>0</v>
      </c>
      <c r="I6" s="108"/>
    </row>
    <row r="7" spans="1:9" ht="37.5" customHeight="1">
      <c r="A7" s="134">
        <v>4</v>
      </c>
      <c r="B7" s="108"/>
      <c r="C7" s="133" t="s">
        <v>191</v>
      </c>
      <c r="D7" s="138"/>
      <c r="E7" s="143"/>
      <c r="F7" s="143"/>
      <c r="G7" s="143"/>
      <c r="H7" s="139">
        <f t="shared" si="0"/>
        <v>0</v>
      </c>
      <c r="I7" s="108"/>
    </row>
    <row r="8" spans="1:9" ht="37.5" customHeight="1">
      <c r="A8" s="134">
        <v>5</v>
      </c>
      <c r="B8" s="108"/>
      <c r="C8" s="133" t="s">
        <v>191</v>
      </c>
      <c r="D8" s="138"/>
      <c r="E8" s="143"/>
      <c r="F8" s="143"/>
      <c r="G8" s="143"/>
      <c r="H8" s="139">
        <f t="shared" si="0"/>
        <v>0</v>
      </c>
      <c r="I8" s="108"/>
    </row>
    <row r="9" spans="1:9" ht="37.5" customHeight="1">
      <c r="A9" s="134">
        <v>6</v>
      </c>
      <c r="B9" s="108"/>
      <c r="C9" s="133" t="s">
        <v>191</v>
      </c>
      <c r="D9" s="138"/>
      <c r="E9" s="143"/>
      <c r="F9" s="143"/>
      <c r="G9" s="143"/>
      <c r="H9" s="139">
        <f t="shared" si="0"/>
        <v>0</v>
      </c>
      <c r="I9" s="108"/>
    </row>
    <row r="10" spans="1:9" ht="37.5" customHeight="1">
      <c r="A10" s="134">
        <v>7</v>
      </c>
      <c r="B10" s="108"/>
      <c r="C10" s="133" t="s">
        <v>191</v>
      </c>
      <c r="D10" s="138"/>
      <c r="E10" s="143"/>
      <c r="F10" s="143"/>
      <c r="G10" s="143"/>
      <c r="H10" s="139">
        <f t="shared" si="0"/>
        <v>0</v>
      </c>
      <c r="I10" s="108"/>
    </row>
    <row r="11" spans="1:9" ht="37.5" customHeight="1">
      <c r="A11" s="134">
        <v>8</v>
      </c>
      <c r="B11" s="108"/>
      <c r="C11" s="133" t="s">
        <v>191</v>
      </c>
      <c r="D11" s="138"/>
      <c r="E11" s="143"/>
      <c r="F11" s="143"/>
      <c r="G11" s="143"/>
      <c r="H11" s="139">
        <f t="shared" si="0"/>
        <v>0</v>
      </c>
      <c r="I11" s="108"/>
    </row>
    <row r="12" spans="1:9" ht="37.5" customHeight="1">
      <c r="A12" s="134">
        <v>9</v>
      </c>
      <c r="B12" s="108"/>
      <c r="C12" s="133" t="s">
        <v>191</v>
      </c>
      <c r="D12" s="138"/>
      <c r="E12" s="143"/>
      <c r="F12" s="143"/>
      <c r="G12" s="143"/>
      <c r="H12" s="139">
        <f>F12+G12</f>
        <v>0</v>
      </c>
      <c r="I12" s="108"/>
    </row>
    <row r="13" spans="1:9" ht="37.5" customHeight="1">
      <c r="A13" s="134">
        <v>10</v>
      </c>
      <c r="B13" s="108"/>
      <c r="C13" s="133" t="s">
        <v>191</v>
      </c>
      <c r="D13" s="138"/>
      <c r="E13" s="143"/>
      <c r="F13" s="143"/>
      <c r="G13" s="143"/>
      <c r="H13" s="139">
        <f>F13+G13</f>
        <v>0</v>
      </c>
      <c r="I13" s="108"/>
    </row>
    <row r="14" spans="1:9" ht="37.5" customHeight="1">
      <c r="A14" s="134">
        <v>11</v>
      </c>
      <c r="B14" s="108"/>
      <c r="C14" s="133" t="s">
        <v>191</v>
      </c>
      <c r="D14" s="138"/>
      <c r="E14" s="143"/>
      <c r="F14" s="143"/>
      <c r="G14" s="143"/>
      <c r="H14" s="139">
        <f aca="true" t="shared" si="1" ref="H14:H21">F14+G14</f>
        <v>0</v>
      </c>
      <c r="I14" s="108"/>
    </row>
    <row r="15" spans="1:9" ht="37.5" customHeight="1">
      <c r="A15" s="134">
        <v>12</v>
      </c>
      <c r="B15" s="108"/>
      <c r="C15" s="133" t="s">
        <v>191</v>
      </c>
      <c r="D15" s="138"/>
      <c r="E15" s="143"/>
      <c r="F15" s="143"/>
      <c r="G15" s="143"/>
      <c r="H15" s="139">
        <f t="shared" si="1"/>
        <v>0</v>
      </c>
      <c r="I15" s="108"/>
    </row>
    <row r="16" spans="1:9" ht="37.5" customHeight="1">
      <c r="A16" s="134">
        <v>13</v>
      </c>
      <c r="B16" s="108"/>
      <c r="C16" s="133" t="s">
        <v>191</v>
      </c>
      <c r="D16" s="138"/>
      <c r="E16" s="143"/>
      <c r="F16" s="143"/>
      <c r="G16" s="143"/>
      <c r="H16" s="139">
        <f t="shared" si="1"/>
        <v>0</v>
      </c>
      <c r="I16" s="108"/>
    </row>
    <row r="17" spans="1:9" ht="37.5" customHeight="1">
      <c r="A17" s="134">
        <v>14</v>
      </c>
      <c r="B17" s="108"/>
      <c r="C17" s="133" t="s">
        <v>191</v>
      </c>
      <c r="D17" s="138"/>
      <c r="E17" s="143"/>
      <c r="F17" s="143"/>
      <c r="G17" s="143"/>
      <c r="H17" s="139">
        <f t="shared" si="1"/>
        <v>0</v>
      </c>
      <c r="I17" s="108"/>
    </row>
    <row r="18" spans="1:9" ht="37.5" customHeight="1">
      <c r="A18" s="134">
        <v>15</v>
      </c>
      <c r="B18" s="108"/>
      <c r="C18" s="133" t="s">
        <v>191</v>
      </c>
      <c r="D18" s="138"/>
      <c r="E18" s="143"/>
      <c r="F18" s="143"/>
      <c r="G18" s="143"/>
      <c r="H18" s="139">
        <f t="shared" si="1"/>
        <v>0</v>
      </c>
      <c r="I18" s="108"/>
    </row>
    <row r="19" spans="1:9" ht="37.5" customHeight="1">
      <c r="A19" s="134">
        <v>16</v>
      </c>
      <c r="B19" s="108"/>
      <c r="C19" s="133" t="s">
        <v>191</v>
      </c>
      <c r="D19" s="138"/>
      <c r="E19" s="143"/>
      <c r="F19" s="143"/>
      <c r="G19" s="143"/>
      <c r="H19" s="139">
        <f t="shared" si="1"/>
        <v>0</v>
      </c>
      <c r="I19" s="108"/>
    </row>
    <row r="20" spans="1:9" ht="37.5" customHeight="1">
      <c r="A20" s="134">
        <v>17</v>
      </c>
      <c r="B20" s="108"/>
      <c r="C20" s="133" t="s">
        <v>191</v>
      </c>
      <c r="D20" s="138"/>
      <c r="E20" s="143"/>
      <c r="F20" s="143"/>
      <c r="G20" s="143"/>
      <c r="H20" s="139">
        <f t="shared" si="1"/>
        <v>0</v>
      </c>
      <c r="I20" s="108"/>
    </row>
    <row r="21" spans="1:9" ht="37.5" customHeight="1">
      <c r="A21" s="134">
        <v>18</v>
      </c>
      <c r="B21" s="108"/>
      <c r="C21" s="133" t="s">
        <v>191</v>
      </c>
      <c r="D21" s="138"/>
      <c r="E21" s="143"/>
      <c r="F21" s="143"/>
      <c r="G21" s="143"/>
      <c r="H21" s="139">
        <f t="shared" si="1"/>
        <v>0</v>
      </c>
      <c r="I21" s="108"/>
    </row>
    <row r="22" spans="1:9" ht="37.5" customHeight="1">
      <c r="A22" s="134">
        <v>19</v>
      </c>
      <c r="B22" s="108"/>
      <c r="C22" s="133" t="s">
        <v>191</v>
      </c>
      <c r="D22" s="138"/>
      <c r="E22" s="143"/>
      <c r="F22" s="143"/>
      <c r="G22" s="143"/>
      <c r="H22" s="139">
        <f>F22+G22</f>
        <v>0</v>
      </c>
      <c r="I22" s="108"/>
    </row>
    <row r="23" spans="1:9" ht="37.5" customHeight="1">
      <c r="A23" s="134">
        <v>20</v>
      </c>
      <c r="B23" s="108"/>
      <c r="C23" s="133" t="s">
        <v>191</v>
      </c>
      <c r="D23" s="138"/>
      <c r="E23" s="143"/>
      <c r="F23" s="143"/>
      <c r="G23" s="143"/>
      <c r="H23" s="139">
        <f>F23+G23</f>
        <v>0</v>
      </c>
      <c r="I23" s="108"/>
    </row>
    <row r="24" spans="1:9" ht="37.5" customHeight="1">
      <c r="A24" s="216" t="s">
        <v>196</v>
      </c>
      <c r="B24" s="217"/>
      <c r="C24" s="151"/>
      <c r="D24" s="143"/>
      <c r="E24" s="143"/>
      <c r="F24" s="139">
        <f>SUM(F4:F23)</f>
        <v>0</v>
      </c>
      <c r="G24" s="139">
        <f>SUM(G4:G23)</f>
        <v>0</v>
      </c>
      <c r="H24" s="139">
        <f>SUM(H4:H23)</f>
        <v>0</v>
      </c>
      <c r="I24" s="108"/>
    </row>
    <row r="25" spans="1:9" ht="19.5" customHeight="1">
      <c r="A25" s="131" t="s">
        <v>117</v>
      </c>
      <c r="B25" s="144"/>
      <c r="C25" s="144"/>
      <c r="D25" s="145"/>
      <c r="E25" s="145"/>
      <c r="F25" s="145"/>
      <c r="G25" s="145"/>
      <c r="H25" s="145"/>
      <c r="I25" s="145"/>
    </row>
  </sheetData>
  <sheetProtection/>
  <mergeCells count="1">
    <mergeCell ref="A24:B2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">
      <selection activeCell="H24" sqref="H24"/>
    </sheetView>
  </sheetViews>
  <sheetFormatPr defaultColWidth="9.00390625" defaultRowHeight="16.5"/>
  <cols>
    <col min="1" max="1" width="3.875" style="91" customWidth="1"/>
    <col min="2" max="2" width="14.625" style="91" customWidth="1"/>
    <col min="3" max="3" width="5.50390625" style="91" bestFit="1" customWidth="1"/>
    <col min="4" max="4" width="8.625" style="91" customWidth="1"/>
    <col min="5" max="5" width="5.50390625" style="91" bestFit="1" customWidth="1"/>
    <col min="6" max="6" width="13.00390625" style="91" customWidth="1"/>
    <col min="7" max="7" width="11.625" style="91" customWidth="1"/>
    <col min="8" max="8" width="13.50390625" style="91" customWidth="1"/>
    <col min="9" max="9" width="17.125" style="91" customWidth="1"/>
    <col min="10" max="16384" width="8.875" style="91" customWidth="1"/>
  </cols>
  <sheetData>
    <row r="1" spans="1:9" ht="15.75">
      <c r="A1" s="128" t="s">
        <v>197</v>
      </c>
      <c r="B1" s="128"/>
      <c r="C1" s="128"/>
      <c r="D1" s="128"/>
      <c r="E1" s="128"/>
      <c r="F1" s="128"/>
      <c r="G1" s="128"/>
      <c r="H1" s="128"/>
      <c r="I1" s="128"/>
    </row>
    <row r="2" spans="1:9" ht="15.75">
      <c r="A2" s="128"/>
      <c r="B2" s="128"/>
      <c r="C2" s="128"/>
      <c r="D2" s="128"/>
      <c r="E2" s="128"/>
      <c r="F2" s="128"/>
      <c r="G2" s="128"/>
      <c r="H2" s="128"/>
      <c r="I2" s="132" t="s">
        <v>103</v>
      </c>
    </row>
    <row r="3" spans="1:9" ht="32.25">
      <c r="A3" s="134" t="s">
        <v>106</v>
      </c>
      <c r="B3" s="133" t="s">
        <v>179</v>
      </c>
      <c r="C3" s="133" t="s">
        <v>191</v>
      </c>
      <c r="D3" s="134" t="s">
        <v>192</v>
      </c>
      <c r="E3" s="134" t="s">
        <v>110</v>
      </c>
      <c r="F3" s="133" t="s">
        <v>193</v>
      </c>
      <c r="G3" s="133" t="s">
        <v>194</v>
      </c>
      <c r="H3" s="134" t="s">
        <v>195</v>
      </c>
      <c r="I3" s="134" t="s">
        <v>109</v>
      </c>
    </row>
    <row r="4" spans="1:9" ht="32.25">
      <c r="A4" s="134">
        <v>1</v>
      </c>
      <c r="B4" s="108"/>
      <c r="C4" s="133" t="s">
        <v>191</v>
      </c>
      <c r="D4" s="138"/>
      <c r="E4" s="143"/>
      <c r="F4" s="143"/>
      <c r="G4" s="143"/>
      <c r="H4" s="139">
        <f aca="true" t="shared" si="0" ref="H4:H11">F4+G4</f>
        <v>0</v>
      </c>
      <c r="I4" s="108"/>
    </row>
    <row r="5" spans="1:9" ht="32.25">
      <c r="A5" s="134">
        <v>2</v>
      </c>
      <c r="B5" s="108"/>
      <c r="C5" s="133" t="s">
        <v>191</v>
      </c>
      <c r="D5" s="138"/>
      <c r="E5" s="143"/>
      <c r="F5" s="143"/>
      <c r="G5" s="143"/>
      <c r="H5" s="139">
        <f t="shared" si="0"/>
        <v>0</v>
      </c>
      <c r="I5" s="108"/>
    </row>
    <row r="6" spans="1:9" ht="32.25">
      <c r="A6" s="134">
        <v>3</v>
      </c>
      <c r="B6" s="108"/>
      <c r="C6" s="133" t="s">
        <v>191</v>
      </c>
      <c r="D6" s="138"/>
      <c r="E6" s="143"/>
      <c r="F6" s="143"/>
      <c r="G6" s="143"/>
      <c r="H6" s="139">
        <f t="shared" si="0"/>
        <v>0</v>
      </c>
      <c r="I6" s="108"/>
    </row>
    <row r="7" spans="1:9" ht="32.25">
      <c r="A7" s="134">
        <v>4</v>
      </c>
      <c r="B7" s="108"/>
      <c r="C7" s="133" t="s">
        <v>191</v>
      </c>
      <c r="D7" s="138"/>
      <c r="E7" s="143"/>
      <c r="F7" s="143"/>
      <c r="G7" s="143"/>
      <c r="H7" s="139">
        <f t="shared" si="0"/>
        <v>0</v>
      </c>
      <c r="I7" s="108"/>
    </row>
    <row r="8" spans="1:9" ht="32.25">
      <c r="A8" s="134">
        <v>5</v>
      </c>
      <c r="B8" s="108"/>
      <c r="C8" s="133" t="s">
        <v>191</v>
      </c>
      <c r="D8" s="138"/>
      <c r="E8" s="143"/>
      <c r="F8" s="143"/>
      <c r="G8" s="143"/>
      <c r="H8" s="139">
        <f t="shared" si="0"/>
        <v>0</v>
      </c>
      <c r="I8" s="108"/>
    </row>
    <row r="9" spans="1:9" ht="32.25">
      <c r="A9" s="134">
        <v>6</v>
      </c>
      <c r="B9" s="108"/>
      <c r="C9" s="133" t="s">
        <v>191</v>
      </c>
      <c r="D9" s="138"/>
      <c r="E9" s="143"/>
      <c r="F9" s="143"/>
      <c r="G9" s="143"/>
      <c r="H9" s="139">
        <f t="shared" si="0"/>
        <v>0</v>
      </c>
      <c r="I9" s="108"/>
    </row>
    <row r="10" spans="1:9" ht="32.25">
      <c r="A10" s="134">
        <v>7</v>
      </c>
      <c r="B10" s="108"/>
      <c r="C10" s="133" t="s">
        <v>191</v>
      </c>
      <c r="D10" s="138"/>
      <c r="E10" s="143"/>
      <c r="F10" s="143"/>
      <c r="G10" s="143"/>
      <c r="H10" s="139">
        <f t="shared" si="0"/>
        <v>0</v>
      </c>
      <c r="I10" s="108"/>
    </row>
    <row r="11" spans="1:9" ht="32.25">
      <c r="A11" s="134">
        <v>8</v>
      </c>
      <c r="B11" s="108"/>
      <c r="C11" s="133" t="s">
        <v>191</v>
      </c>
      <c r="D11" s="138"/>
      <c r="E11" s="143"/>
      <c r="F11" s="143"/>
      <c r="G11" s="143"/>
      <c r="H11" s="139">
        <f t="shared" si="0"/>
        <v>0</v>
      </c>
      <c r="I11" s="108"/>
    </row>
    <row r="12" spans="1:9" ht="32.25">
      <c r="A12" s="134">
        <v>9</v>
      </c>
      <c r="B12" s="108"/>
      <c r="C12" s="133" t="s">
        <v>191</v>
      </c>
      <c r="D12" s="138"/>
      <c r="E12" s="143"/>
      <c r="F12" s="143"/>
      <c r="G12" s="143"/>
      <c r="H12" s="139">
        <f>F12+G12</f>
        <v>0</v>
      </c>
      <c r="I12" s="108"/>
    </row>
    <row r="13" spans="1:9" ht="32.25">
      <c r="A13" s="134">
        <v>10</v>
      </c>
      <c r="B13" s="108"/>
      <c r="C13" s="133" t="s">
        <v>191</v>
      </c>
      <c r="D13" s="138"/>
      <c r="E13" s="143"/>
      <c r="F13" s="143"/>
      <c r="G13" s="143"/>
      <c r="H13" s="139">
        <f>F13+G13</f>
        <v>0</v>
      </c>
      <c r="I13" s="108"/>
    </row>
    <row r="14" spans="1:9" ht="32.25">
      <c r="A14" s="134">
        <v>11</v>
      </c>
      <c r="B14" s="108"/>
      <c r="C14" s="133" t="s">
        <v>191</v>
      </c>
      <c r="D14" s="138"/>
      <c r="E14" s="143"/>
      <c r="F14" s="143"/>
      <c r="G14" s="143"/>
      <c r="H14" s="139">
        <f aca="true" t="shared" si="1" ref="H14:H21">F14+G14</f>
        <v>0</v>
      </c>
      <c r="I14" s="108"/>
    </row>
    <row r="15" spans="1:9" ht="32.25">
      <c r="A15" s="134">
        <v>12</v>
      </c>
      <c r="B15" s="108"/>
      <c r="C15" s="133" t="s">
        <v>191</v>
      </c>
      <c r="D15" s="138"/>
      <c r="E15" s="143"/>
      <c r="F15" s="143"/>
      <c r="G15" s="143"/>
      <c r="H15" s="139">
        <f t="shared" si="1"/>
        <v>0</v>
      </c>
      <c r="I15" s="108"/>
    </row>
    <row r="16" spans="1:9" ht="32.25">
      <c r="A16" s="134">
        <v>13</v>
      </c>
      <c r="B16" s="108"/>
      <c r="C16" s="133" t="s">
        <v>191</v>
      </c>
      <c r="D16" s="138"/>
      <c r="E16" s="143"/>
      <c r="F16" s="143"/>
      <c r="G16" s="143"/>
      <c r="H16" s="139">
        <f t="shared" si="1"/>
        <v>0</v>
      </c>
      <c r="I16" s="108"/>
    </row>
    <row r="17" spans="1:9" ht="32.25">
      <c r="A17" s="134">
        <v>14</v>
      </c>
      <c r="B17" s="108"/>
      <c r="C17" s="133" t="s">
        <v>191</v>
      </c>
      <c r="D17" s="138"/>
      <c r="E17" s="143"/>
      <c r="F17" s="143"/>
      <c r="G17" s="143"/>
      <c r="H17" s="139">
        <f t="shared" si="1"/>
        <v>0</v>
      </c>
      <c r="I17" s="108"/>
    </row>
    <row r="18" spans="1:9" ht="32.25">
      <c r="A18" s="134">
        <v>15</v>
      </c>
      <c r="B18" s="108"/>
      <c r="C18" s="133" t="s">
        <v>191</v>
      </c>
      <c r="D18" s="138"/>
      <c r="E18" s="143"/>
      <c r="F18" s="143"/>
      <c r="G18" s="143"/>
      <c r="H18" s="139">
        <f t="shared" si="1"/>
        <v>0</v>
      </c>
      <c r="I18" s="108"/>
    </row>
    <row r="19" spans="1:9" ht="32.25">
      <c r="A19" s="134">
        <v>16</v>
      </c>
      <c r="B19" s="108"/>
      <c r="C19" s="133" t="s">
        <v>191</v>
      </c>
      <c r="D19" s="138"/>
      <c r="E19" s="143"/>
      <c r="F19" s="143"/>
      <c r="G19" s="143"/>
      <c r="H19" s="139">
        <f t="shared" si="1"/>
        <v>0</v>
      </c>
      <c r="I19" s="108"/>
    </row>
    <row r="20" spans="1:9" ht="32.25">
      <c r="A20" s="134">
        <v>17</v>
      </c>
      <c r="B20" s="108"/>
      <c r="C20" s="133" t="s">
        <v>191</v>
      </c>
      <c r="D20" s="138"/>
      <c r="E20" s="143"/>
      <c r="F20" s="143"/>
      <c r="G20" s="143"/>
      <c r="H20" s="139">
        <f t="shared" si="1"/>
        <v>0</v>
      </c>
      <c r="I20" s="108"/>
    </row>
    <row r="21" spans="1:9" ht="32.25">
      <c r="A21" s="134">
        <v>18</v>
      </c>
      <c r="B21" s="108"/>
      <c r="C21" s="133" t="s">
        <v>191</v>
      </c>
      <c r="D21" s="138"/>
      <c r="E21" s="143"/>
      <c r="F21" s="143"/>
      <c r="G21" s="143"/>
      <c r="H21" s="139">
        <f t="shared" si="1"/>
        <v>0</v>
      </c>
      <c r="I21" s="108"/>
    </row>
    <row r="22" spans="1:9" ht="32.25">
      <c r="A22" s="134">
        <v>19</v>
      </c>
      <c r="B22" s="108"/>
      <c r="C22" s="133" t="s">
        <v>191</v>
      </c>
      <c r="D22" s="138"/>
      <c r="E22" s="143"/>
      <c r="F22" s="143"/>
      <c r="G22" s="143"/>
      <c r="H22" s="139">
        <f>F22+G22</f>
        <v>0</v>
      </c>
      <c r="I22" s="108"/>
    </row>
    <row r="23" spans="1:9" ht="32.25">
      <c r="A23" s="134">
        <v>20</v>
      </c>
      <c r="B23" s="108"/>
      <c r="C23" s="133" t="s">
        <v>191</v>
      </c>
      <c r="D23" s="138"/>
      <c r="E23" s="143"/>
      <c r="F23" s="143"/>
      <c r="G23" s="143"/>
      <c r="H23" s="139">
        <f>F23+G23</f>
        <v>0</v>
      </c>
      <c r="I23" s="108"/>
    </row>
    <row r="24" spans="1:9" ht="15.75">
      <c r="A24" s="216" t="s">
        <v>196</v>
      </c>
      <c r="B24" s="217"/>
      <c r="C24" s="151"/>
      <c r="D24" s="143"/>
      <c r="E24" s="143"/>
      <c r="F24" s="139">
        <f>SUM(F4:F23)</f>
        <v>0</v>
      </c>
      <c r="G24" s="139">
        <f>SUM(G4:G23)</f>
        <v>0</v>
      </c>
      <c r="H24" s="139">
        <f>SUM(H4:H23)</f>
        <v>0</v>
      </c>
      <c r="I24" s="108"/>
    </row>
    <row r="25" spans="1:9" ht="15.75">
      <c r="A25" s="131" t="s">
        <v>117</v>
      </c>
      <c r="B25" s="144"/>
      <c r="C25" s="144"/>
      <c r="D25" s="145"/>
      <c r="E25" s="145"/>
      <c r="F25" s="145"/>
      <c r="G25" s="145"/>
      <c r="H25" s="145"/>
      <c r="I25" s="145"/>
    </row>
  </sheetData>
  <sheetProtection/>
  <mergeCells count="1">
    <mergeCell ref="A24:B2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H24" sqref="H24"/>
    </sheetView>
  </sheetViews>
  <sheetFormatPr defaultColWidth="9.00390625" defaultRowHeight="16.5"/>
  <cols>
    <col min="1" max="1" width="3.50390625" style="91" customWidth="1"/>
    <col min="2" max="3" width="14.125" style="91" customWidth="1"/>
    <col min="4" max="4" width="8.625" style="91" customWidth="1"/>
    <col min="5" max="5" width="5.50390625" style="91" bestFit="1" customWidth="1"/>
    <col min="6" max="6" width="11.625" style="91" customWidth="1"/>
    <col min="7" max="7" width="10.50390625" style="91" customWidth="1"/>
    <col min="8" max="8" width="17.375" style="91" customWidth="1"/>
    <col min="9" max="16384" width="8.875" style="91" customWidth="1"/>
  </cols>
  <sheetData>
    <row r="1" spans="1:2" ht="15.75">
      <c r="A1" s="128" t="s">
        <v>212</v>
      </c>
      <c r="B1" s="128"/>
    </row>
    <row r="2" ht="15.75">
      <c r="H2" s="132" t="s">
        <v>103</v>
      </c>
    </row>
    <row r="3" spans="1:8" s="152" customFormat="1" ht="32.25">
      <c r="A3" s="133" t="s">
        <v>106</v>
      </c>
      <c r="B3" s="133" t="s">
        <v>198</v>
      </c>
      <c r="C3" s="133" t="s">
        <v>109</v>
      </c>
      <c r="D3" s="133" t="s">
        <v>192</v>
      </c>
      <c r="E3" s="133" t="s">
        <v>110</v>
      </c>
      <c r="F3" s="133" t="s">
        <v>193</v>
      </c>
      <c r="G3" s="133" t="s">
        <v>194</v>
      </c>
      <c r="H3" s="133" t="s">
        <v>195</v>
      </c>
    </row>
    <row r="4" spans="1:8" ht="27.75" customHeight="1">
      <c r="A4" s="134">
        <v>1</v>
      </c>
      <c r="B4" s="108"/>
      <c r="C4" s="153"/>
      <c r="D4" s="154"/>
      <c r="E4" s="154"/>
      <c r="F4" s="154"/>
      <c r="G4" s="154"/>
      <c r="H4" s="154">
        <f aca="true" t="shared" si="0" ref="H4:H23">F4+G4</f>
        <v>0</v>
      </c>
    </row>
    <row r="5" spans="1:8" ht="27.75" customHeight="1">
      <c r="A5" s="134">
        <v>2</v>
      </c>
      <c r="B5" s="108"/>
      <c r="C5" s="153"/>
      <c r="D5" s="154"/>
      <c r="E5" s="154"/>
      <c r="F5" s="154"/>
      <c r="G5" s="154"/>
      <c r="H5" s="154">
        <f t="shared" si="0"/>
        <v>0</v>
      </c>
    </row>
    <row r="6" spans="1:8" ht="27.75" customHeight="1">
      <c r="A6" s="134">
        <v>3</v>
      </c>
      <c r="B6" s="108"/>
      <c r="C6" s="153"/>
      <c r="D6" s="154"/>
      <c r="E6" s="154"/>
      <c r="F6" s="154"/>
      <c r="G6" s="154"/>
      <c r="H6" s="154">
        <f t="shared" si="0"/>
        <v>0</v>
      </c>
    </row>
    <row r="7" spans="1:8" ht="27.75" customHeight="1">
      <c r="A7" s="134">
        <v>4</v>
      </c>
      <c r="B7" s="108"/>
      <c r="C7" s="153"/>
      <c r="D7" s="154"/>
      <c r="E7" s="154"/>
      <c r="F7" s="154"/>
      <c r="G7" s="154"/>
      <c r="H7" s="154">
        <f t="shared" si="0"/>
        <v>0</v>
      </c>
    </row>
    <row r="8" spans="1:8" ht="27.75" customHeight="1">
      <c r="A8" s="134">
        <v>5</v>
      </c>
      <c r="B8" s="108"/>
      <c r="C8" s="153"/>
      <c r="D8" s="154"/>
      <c r="E8" s="154"/>
      <c r="F8" s="154"/>
      <c r="G8" s="154"/>
      <c r="H8" s="154">
        <f t="shared" si="0"/>
        <v>0</v>
      </c>
    </row>
    <row r="9" spans="1:8" ht="27.75" customHeight="1">
      <c r="A9" s="134">
        <v>6</v>
      </c>
      <c r="B9" s="108"/>
      <c r="C9" s="153"/>
      <c r="D9" s="154"/>
      <c r="E9" s="154"/>
      <c r="F9" s="154"/>
      <c r="G9" s="154"/>
      <c r="H9" s="154">
        <f t="shared" si="0"/>
        <v>0</v>
      </c>
    </row>
    <row r="10" spans="1:8" ht="27.75" customHeight="1">
      <c r="A10" s="134">
        <v>7</v>
      </c>
      <c r="B10" s="108"/>
      <c r="C10" s="153"/>
      <c r="D10" s="154"/>
      <c r="E10" s="154"/>
      <c r="F10" s="154"/>
      <c r="G10" s="154"/>
      <c r="H10" s="154">
        <f t="shared" si="0"/>
        <v>0</v>
      </c>
    </row>
    <row r="11" spans="1:8" ht="27.75" customHeight="1">
      <c r="A11" s="134">
        <v>8</v>
      </c>
      <c r="B11" s="108"/>
      <c r="C11" s="153"/>
      <c r="D11" s="154"/>
      <c r="E11" s="154"/>
      <c r="F11" s="154"/>
      <c r="G11" s="154"/>
      <c r="H11" s="154">
        <f t="shared" si="0"/>
        <v>0</v>
      </c>
    </row>
    <row r="12" spans="1:8" ht="27.75" customHeight="1">
      <c r="A12" s="134">
        <v>9</v>
      </c>
      <c r="B12" s="108"/>
      <c r="C12" s="153"/>
      <c r="D12" s="154"/>
      <c r="E12" s="154"/>
      <c r="F12" s="154"/>
      <c r="G12" s="154"/>
      <c r="H12" s="154">
        <f t="shared" si="0"/>
        <v>0</v>
      </c>
    </row>
    <row r="13" spans="1:8" ht="27.75" customHeight="1">
      <c r="A13" s="134">
        <v>10</v>
      </c>
      <c r="B13" s="108"/>
      <c r="C13" s="153"/>
      <c r="D13" s="154"/>
      <c r="E13" s="154"/>
      <c r="F13" s="154"/>
      <c r="G13" s="154"/>
      <c r="H13" s="154">
        <f t="shared" si="0"/>
        <v>0</v>
      </c>
    </row>
    <row r="14" spans="1:8" ht="27.75" customHeight="1">
      <c r="A14" s="134">
        <v>11</v>
      </c>
      <c r="B14" s="108"/>
      <c r="C14" s="153"/>
      <c r="D14" s="154"/>
      <c r="E14" s="154"/>
      <c r="F14" s="154"/>
      <c r="G14" s="154"/>
      <c r="H14" s="154">
        <f t="shared" si="0"/>
        <v>0</v>
      </c>
    </row>
    <row r="15" spans="1:8" ht="27.75" customHeight="1">
      <c r="A15" s="134">
        <v>12</v>
      </c>
      <c r="B15" s="108"/>
      <c r="C15" s="153"/>
      <c r="D15" s="154"/>
      <c r="E15" s="154"/>
      <c r="F15" s="154"/>
      <c r="G15" s="154"/>
      <c r="H15" s="154">
        <f t="shared" si="0"/>
        <v>0</v>
      </c>
    </row>
    <row r="16" spans="1:8" ht="27.75" customHeight="1">
      <c r="A16" s="134">
        <v>13</v>
      </c>
      <c r="B16" s="108"/>
      <c r="C16" s="153"/>
      <c r="D16" s="154"/>
      <c r="E16" s="154"/>
      <c r="F16" s="154"/>
      <c r="G16" s="154"/>
      <c r="H16" s="154">
        <f t="shared" si="0"/>
        <v>0</v>
      </c>
    </row>
    <row r="17" spans="1:8" ht="27.75" customHeight="1">
      <c r="A17" s="134">
        <v>14</v>
      </c>
      <c r="B17" s="108"/>
      <c r="C17" s="153"/>
      <c r="D17" s="154"/>
      <c r="E17" s="154"/>
      <c r="F17" s="154"/>
      <c r="G17" s="154"/>
      <c r="H17" s="154">
        <f t="shared" si="0"/>
        <v>0</v>
      </c>
    </row>
    <row r="18" spans="1:8" ht="27.75" customHeight="1">
      <c r="A18" s="134">
        <v>15</v>
      </c>
      <c r="B18" s="108"/>
      <c r="C18" s="153"/>
      <c r="D18" s="154"/>
      <c r="E18" s="154"/>
      <c r="F18" s="154"/>
      <c r="G18" s="154"/>
      <c r="H18" s="154">
        <f t="shared" si="0"/>
        <v>0</v>
      </c>
    </row>
    <row r="19" spans="1:8" ht="27.75" customHeight="1">
      <c r="A19" s="134">
        <v>16</v>
      </c>
      <c r="B19" s="108"/>
      <c r="C19" s="153"/>
      <c r="D19" s="154"/>
      <c r="E19" s="154"/>
      <c r="F19" s="154"/>
      <c r="G19" s="154"/>
      <c r="H19" s="154">
        <f t="shared" si="0"/>
        <v>0</v>
      </c>
    </row>
    <row r="20" spans="1:8" ht="27.75" customHeight="1">
      <c r="A20" s="134">
        <v>17</v>
      </c>
      <c r="B20" s="108"/>
      <c r="C20" s="153"/>
      <c r="D20" s="154"/>
      <c r="E20" s="154"/>
      <c r="F20" s="154"/>
      <c r="G20" s="154"/>
      <c r="H20" s="154">
        <f t="shared" si="0"/>
        <v>0</v>
      </c>
    </row>
    <row r="21" spans="1:8" ht="27.75" customHeight="1">
      <c r="A21" s="134">
        <v>18</v>
      </c>
      <c r="B21" s="108"/>
      <c r="C21" s="153"/>
      <c r="D21" s="154"/>
      <c r="E21" s="154"/>
      <c r="F21" s="154"/>
      <c r="G21" s="154"/>
      <c r="H21" s="154">
        <f t="shared" si="0"/>
        <v>0</v>
      </c>
    </row>
    <row r="22" spans="1:8" ht="27.75" customHeight="1">
      <c r="A22" s="134">
        <v>19</v>
      </c>
      <c r="B22" s="108"/>
      <c r="C22" s="153"/>
      <c r="D22" s="154"/>
      <c r="E22" s="154"/>
      <c r="F22" s="154"/>
      <c r="G22" s="154"/>
      <c r="H22" s="154">
        <f t="shared" si="0"/>
        <v>0</v>
      </c>
    </row>
    <row r="23" spans="1:8" ht="27.75" customHeight="1">
      <c r="A23" s="134">
        <v>20</v>
      </c>
      <c r="B23" s="108"/>
      <c r="C23" s="153"/>
      <c r="D23" s="154"/>
      <c r="E23" s="154"/>
      <c r="F23" s="154"/>
      <c r="G23" s="154"/>
      <c r="H23" s="154">
        <f t="shared" si="0"/>
        <v>0</v>
      </c>
    </row>
    <row r="24" spans="1:8" ht="27.75" customHeight="1">
      <c r="A24" s="225" t="s">
        <v>199</v>
      </c>
      <c r="B24" s="226"/>
      <c r="C24" s="111"/>
      <c r="D24" s="154"/>
      <c r="E24" s="154"/>
      <c r="F24" s="154">
        <f>SUM(F4:F23)</f>
        <v>0</v>
      </c>
      <c r="G24" s="154">
        <f>SUM(G4:G23)</f>
        <v>0</v>
      </c>
      <c r="H24" s="154">
        <f>SUM(H4:H23)</f>
        <v>0</v>
      </c>
    </row>
    <row r="25" ht="15.75">
      <c r="A25" s="131" t="s">
        <v>117</v>
      </c>
    </row>
  </sheetData>
  <sheetProtection/>
  <mergeCells count="1"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24" sqref="H24"/>
    </sheetView>
  </sheetViews>
  <sheetFormatPr defaultColWidth="9.00390625" defaultRowHeight="16.5"/>
  <cols>
    <col min="1" max="1" width="3.50390625" style="91" customWidth="1"/>
    <col min="2" max="3" width="14.125" style="91" customWidth="1"/>
    <col min="4" max="4" width="8.625" style="91" customWidth="1"/>
    <col min="5" max="5" width="5.50390625" style="91" bestFit="1" customWidth="1"/>
    <col min="6" max="6" width="11.625" style="91" customWidth="1"/>
    <col min="7" max="7" width="10.50390625" style="91" customWidth="1"/>
    <col min="8" max="8" width="17.375" style="91" customWidth="1"/>
    <col min="9" max="16384" width="8.875" style="91" customWidth="1"/>
  </cols>
  <sheetData>
    <row r="1" spans="1:2" ht="15.75">
      <c r="A1" s="128" t="s">
        <v>211</v>
      </c>
      <c r="B1" s="128"/>
    </row>
    <row r="2" ht="15.75">
      <c r="H2" s="132" t="s">
        <v>200</v>
      </c>
    </row>
    <row r="3" spans="1:8" s="152" customFormat="1" ht="32.25">
      <c r="A3" s="133" t="s">
        <v>201</v>
      </c>
      <c r="B3" s="133" t="s">
        <v>202</v>
      </c>
      <c r="C3" s="133" t="s">
        <v>203</v>
      </c>
      <c r="D3" s="133" t="s">
        <v>204</v>
      </c>
      <c r="E3" s="133" t="s">
        <v>205</v>
      </c>
      <c r="F3" s="133" t="s">
        <v>206</v>
      </c>
      <c r="G3" s="133" t="s">
        <v>207</v>
      </c>
      <c r="H3" s="133" t="s">
        <v>208</v>
      </c>
    </row>
    <row r="4" spans="1:8" ht="27.75" customHeight="1">
      <c r="A4" s="134">
        <v>1</v>
      </c>
      <c r="B4" s="108"/>
      <c r="C4" s="153"/>
      <c r="D4" s="154"/>
      <c r="E4" s="154"/>
      <c r="F4" s="154"/>
      <c r="G4" s="154"/>
      <c r="H4" s="154">
        <f>F4+G4</f>
        <v>0</v>
      </c>
    </row>
    <row r="5" spans="1:8" ht="27.75" customHeight="1">
      <c r="A5" s="134">
        <v>2</v>
      </c>
      <c r="B5" s="108"/>
      <c r="C5" s="153"/>
      <c r="D5" s="154"/>
      <c r="E5" s="154"/>
      <c r="F5" s="154"/>
      <c r="G5" s="154"/>
      <c r="H5" s="154">
        <f aca="true" t="shared" si="0" ref="H5:H23">F5+G5</f>
        <v>0</v>
      </c>
    </row>
    <row r="6" spans="1:8" ht="27.75" customHeight="1">
      <c r="A6" s="134">
        <v>3</v>
      </c>
      <c r="B6" s="108"/>
      <c r="C6" s="153"/>
      <c r="D6" s="154"/>
      <c r="E6" s="154"/>
      <c r="F6" s="154"/>
      <c r="G6" s="154"/>
      <c r="H6" s="154">
        <f t="shared" si="0"/>
        <v>0</v>
      </c>
    </row>
    <row r="7" spans="1:8" ht="27.75" customHeight="1">
      <c r="A7" s="134">
        <v>4</v>
      </c>
      <c r="B7" s="108"/>
      <c r="C7" s="153"/>
      <c r="D7" s="154"/>
      <c r="E7" s="154"/>
      <c r="F7" s="154"/>
      <c r="G7" s="154"/>
      <c r="H7" s="154">
        <f t="shared" si="0"/>
        <v>0</v>
      </c>
    </row>
    <row r="8" spans="1:8" ht="27.75" customHeight="1">
      <c r="A8" s="134">
        <v>5</v>
      </c>
      <c r="B8" s="108"/>
      <c r="C8" s="153"/>
      <c r="D8" s="154"/>
      <c r="E8" s="154"/>
      <c r="F8" s="154"/>
      <c r="G8" s="154"/>
      <c r="H8" s="154">
        <f t="shared" si="0"/>
        <v>0</v>
      </c>
    </row>
    <row r="9" spans="1:8" ht="27.75" customHeight="1">
      <c r="A9" s="134">
        <v>6</v>
      </c>
      <c r="B9" s="108"/>
      <c r="C9" s="153"/>
      <c r="D9" s="154"/>
      <c r="E9" s="154"/>
      <c r="F9" s="154"/>
      <c r="G9" s="154"/>
      <c r="H9" s="154">
        <f t="shared" si="0"/>
        <v>0</v>
      </c>
    </row>
    <row r="10" spans="1:8" ht="27.75" customHeight="1">
      <c r="A10" s="134">
        <v>7</v>
      </c>
      <c r="B10" s="108"/>
      <c r="C10" s="153"/>
      <c r="D10" s="154"/>
      <c r="E10" s="154"/>
      <c r="F10" s="154"/>
      <c r="G10" s="154"/>
      <c r="H10" s="154">
        <f t="shared" si="0"/>
        <v>0</v>
      </c>
    </row>
    <row r="11" spans="1:8" ht="27.75" customHeight="1">
      <c r="A11" s="134">
        <v>8</v>
      </c>
      <c r="B11" s="108"/>
      <c r="C11" s="153"/>
      <c r="D11" s="154"/>
      <c r="E11" s="154"/>
      <c r="F11" s="154"/>
      <c r="G11" s="154"/>
      <c r="H11" s="154">
        <f t="shared" si="0"/>
        <v>0</v>
      </c>
    </row>
    <row r="12" spans="1:8" ht="27.75" customHeight="1">
      <c r="A12" s="134">
        <v>9</v>
      </c>
      <c r="B12" s="108"/>
      <c r="C12" s="153"/>
      <c r="D12" s="154"/>
      <c r="E12" s="154"/>
      <c r="F12" s="154"/>
      <c r="G12" s="154"/>
      <c r="H12" s="154">
        <f t="shared" si="0"/>
        <v>0</v>
      </c>
    </row>
    <row r="13" spans="1:8" ht="27.75" customHeight="1">
      <c r="A13" s="134">
        <v>10</v>
      </c>
      <c r="B13" s="108"/>
      <c r="C13" s="153"/>
      <c r="D13" s="154"/>
      <c r="E13" s="154"/>
      <c r="F13" s="154"/>
      <c r="G13" s="154"/>
      <c r="H13" s="154">
        <f t="shared" si="0"/>
        <v>0</v>
      </c>
    </row>
    <row r="14" spans="1:8" ht="27.75" customHeight="1">
      <c r="A14" s="134">
        <v>11</v>
      </c>
      <c r="B14" s="108"/>
      <c r="C14" s="153"/>
      <c r="D14" s="154"/>
      <c r="E14" s="154"/>
      <c r="F14" s="154"/>
      <c r="G14" s="154"/>
      <c r="H14" s="154">
        <f t="shared" si="0"/>
        <v>0</v>
      </c>
    </row>
    <row r="15" spans="1:8" ht="27.75" customHeight="1">
      <c r="A15" s="134">
        <v>12</v>
      </c>
      <c r="B15" s="108"/>
      <c r="C15" s="153"/>
      <c r="D15" s="154"/>
      <c r="E15" s="154"/>
      <c r="F15" s="154"/>
      <c r="G15" s="154"/>
      <c r="H15" s="154">
        <f t="shared" si="0"/>
        <v>0</v>
      </c>
    </row>
    <row r="16" spans="1:8" ht="27.75" customHeight="1">
      <c r="A16" s="134">
        <v>13</v>
      </c>
      <c r="B16" s="108"/>
      <c r="C16" s="153"/>
      <c r="D16" s="154"/>
      <c r="E16" s="154"/>
      <c r="F16" s="154"/>
      <c r="G16" s="154"/>
      <c r="H16" s="154">
        <f t="shared" si="0"/>
        <v>0</v>
      </c>
    </row>
    <row r="17" spans="1:8" ht="27.75" customHeight="1">
      <c r="A17" s="134">
        <v>14</v>
      </c>
      <c r="B17" s="108"/>
      <c r="C17" s="153"/>
      <c r="D17" s="154"/>
      <c r="E17" s="154"/>
      <c r="F17" s="154"/>
      <c r="G17" s="154"/>
      <c r="H17" s="154">
        <f t="shared" si="0"/>
        <v>0</v>
      </c>
    </row>
    <row r="18" spans="1:8" ht="27.75" customHeight="1">
      <c r="A18" s="134">
        <v>15</v>
      </c>
      <c r="B18" s="108"/>
      <c r="C18" s="153"/>
      <c r="D18" s="154"/>
      <c r="E18" s="154"/>
      <c r="F18" s="154"/>
      <c r="G18" s="154"/>
      <c r="H18" s="154">
        <f t="shared" si="0"/>
        <v>0</v>
      </c>
    </row>
    <row r="19" spans="1:8" ht="27.75" customHeight="1">
      <c r="A19" s="134">
        <v>16</v>
      </c>
      <c r="B19" s="108"/>
      <c r="C19" s="153"/>
      <c r="D19" s="154"/>
      <c r="E19" s="154"/>
      <c r="F19" s="154"/>
      <c r="G19" s="154"/>
      <c r="H19" s="154">
        <f t="shared" si="0"/>
        <v>0</v>
      </c>
    </row>
    <row r="20" spans="1:8" ht="27.75" customHeight="1">
      <c r="A20" s="134">
        <v>17</v>
      </c>
      <c r="B20" s="108"/>
      <c r="C20" s="153"/>
      <c r="D20" s="154"/>
      <c r="E20" s="154"/>
      <c r="F20" s="154"/>
      <c r="G20" s="154"/>
      <c r="H20" s="154">
        <f t="shared" si="0"/>
        <v>0</v>
      </c>
    </row>
    <row r="21" spans="1:8" ht="27.75" customHeight="1">
      <c r="A21" s="134">
        <v>18</v>
      </c>
      <c r="B21" s="108"/>
      <c r="C21" s="153"/>
      <c r="D21" s="154"/>
      <c r="E21" s="154"/>
      <c r="F21" s="154"/>
      <c r="G21" s="154"/>
      <c r="H21" s="154">
        <f t="shared" si="0"/>
        <v>0</v>
      </c>
    </row>
    <row r="22" spans="1:8" ht="27.75" customHeight="1">
      <c r="A22" s="134">
        <v>19</v>
      </c>
      <c r="B22" s="108"/>
      <c r="C22" s="153"/>
      <c r="D22" s="154"/>
      <c r="E22" s="154"/>
      <c r="F22" s="154"/>
      <c r="G22" s="154"/>
      <c r="H22" s="154">
        <f t="shared" si="0"/>
        <v>0</v>
      </c>
    </row>
    <row r="23" spans="1:8" ht="27.75" customHeight="1">
      <c r="A23" s="134">
        <v>20</v>
      </c>
      <c r="B23" s="108"/>
      <c r="C23" s="153"/>
      <c r="D23" s="154"/>
      <c r="E23" s="154"/>
      <c r="F23" s="154"/>
      <c r="G23" s="154"/>
      <c r="H23" s="154">
        <f t="shared" si="0"/>
        <v>0</v>
      </c>
    </row>
    <row r="24" spans="1:8" ht="27.75" customHeight="1">
      <c r="A24" s="225" t="s">
        <v>209</v>
      </c>
      <c r="B24" s="226"/>
      <c r="C24" s="111"/>
      <c r="D24" s="154"/>
      <c r="E24" s="154"/>
      <c r="F24" s="154">
        <f>SUM(F4:F23)</f>
        <v>0</v>
      </c>
      <c r="G24" s="154">
        <f>SUM(G4:G23)</f>
        <v>0</v>
      </c>
      <c r="H24" s="154">
        <f>SUM(H4:H23)</f>
        <v>0</v>
      </c>
    </row>
    <row r="25" ht="15.75">
      <c r="A25" s="131" t="s">
        <v>210</v>
      </c>
    </row>
  </sheetData>
  <sheetProtection/>
  <mergeCells count="1"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70" zoomScaleNormal="70" zoomScalePageLayoutView="0" workbookViewId="0" topLeftCell="A1">
      <selection activeCell="A1" sqref="A1:G1"/>
    </sheetView>
  </sheetViews>
  <sheetFormatPr defaultColWidth="9.00390625" defaultRowHeight="16.5"/>
  <cols>
    <col min="1" max="1" width="40.00390625" style="91" customWidth="1"/>
    <col min="2" max="2" width="3.875" style="91" customWidth="1"/>
    <col min="3" max="5" width="17.875" style="91" customWidth="1"/>
    <col min="6" max="6" width="17.125" style="91" customWidth="1"/>
    <col min="7" max="7" width="11.625" style="91" hidden="1" customWidth="1"/>
    <col min="8" max="8" width="10.00390625" style="91" customWidth="1"/>
    <col min="9" max="16384" width="8.875" style="91" customWidth="1"/>
  </cols>
  <sheetData>
    <row r="1" spans="1:7" ht="21" customHeight="1">
      <c r="A1" s="186" t="s">
        <v>59</v>
      </c>
      <c r="B1" s="187"/>
      <c r="C1" s="187"/>
      <c r="D1" s="187"/>
      <c r="E1" s="187"/>
      <c r="F1" s="187"/>
      <c r="G1" s="187"/>
    </row>
    <row r="2" spans="1:7" ht="21" customHeight="1">
      <c r="A2" s="186" t="s">
        <v>60</v>
      </c>
      <c r="B2" s="186"/>
      <c r="C2" s="186"/>
      <c r="D2" s="186"/>
      <c r="E2" s="186"/>
      <c r="F2" s="186"/>
      <c r="G2" s="186"/>
    </row>
    <row r="3" spans="1:7" ht="21" customHeight="1">
      <c r="A3" s="92"/>
      <c r="B3" s="92"/>
      <c r="C3" s="188" t="s">
        <v>234</v>
      </c>
      <c r="D3" s="188"/>
      <c r="E3" s="93"/>
      <c r="F3" s="94" t="s">
        <v>61</v>
      </c>
      <c r="G3" s="90"/>
    </row>
    <row r="4" spans="1:7" ht="21" customHeight="1">
      <c r="A4" s="92"/>
      <c r="B4" s="92"/>
      <c r="C4" s="95"/>
      <c r="D4" s="95"/>
      <c r="E4" s="96" t="s">
        <v>42</v>
      </c>
      <c r="F4" s="94"/>
      <c r="G4" s="90"/>
    </row>
    <row r="5" spans="1:7" ht="36" customHeight="1">
      <c r="A5" s="97" t="s">
        <v>62</v>
      </c>
      <c r="B5" s="98" t="s">
        <v>63</v>
      </c>
      <c r="C5" s="99" t="s">
        <v>64</v>
      </c>
      <c r="D5" s="100" t="s">
        <v>65</v>
      </c>
      <c r="E5" s="101" t="s">
        <v>66</v>
      </c>
      <c r="F5" s="102" t="s">
        <v>67</v>
      </c>
      <c r="G5" s="103" t="s">
        <v>68</v>
      </c>
    </row>
    <row r="6" spans="1:7" ht="20.25" customHeight="1">
      <c r="A6" s="104" t="s">
        <v>69</v>
      </c>
      <c r="B6" s="105"/>
      <c r="C6" s="106"/>
      <c r="D6" s="106"/>
      <c r="E6" s="106"/>
      <c r="F6" s="106" t="s">
        <v>70</v>
      </c>
      <c r="G6" s="107" t="s">
        <v>71</v>
      </c>
    </row>
    <row r="7" spans="1:7" ht="24" customHeight="1">
      <c r="A7" s="108" t="s">
        <v>72</v>
      </c>
      <c r="B7" s="109" t="s">
        <v>73</v>
      </c>
      <c r="C7" s="110"/>
      <c r="D7" s="110"/>
      <c r="E7" s="110"/>
      <c r="F7" s="111"/>
      <c r="G7" s="112"/>
    </row>
    <row r="8" spans="1:7" ht="20.25" customHeight="1">
      <c r="A8" s="113" t="s">
        <v>74</v>
      </c>
      <c r="B8" s="109" t="s">
        <v>73</v>
      </c>
      <c r="C8" s="110"/>
      <c r="D8" s="110"/>
      <c r="E8" s="110"/>
      <c r="F8" s="111"/>
      <c r="G8" s="112"/>
    </row>
    <row r="9" spans="1:7" ht="19.5">
      <c r="A9" s="113" t="s">
        <v>75</v>
      </c>
      <c r="B9" s="109" t="s">
        <v>73</v>
      </c>
      <c r="C9" s="110"/>
      <c r="D9" s="110"/>
      <c r="E9" s="110"/>
      <c r="F9" s="111"/>
      <c r="G9" s="111"/>
    </row>
    <row r="10" spans="1:7" ht="19.5">
      <c r="A10" s="113" t="s">
        <v>76</v>
      </c>
      <c r="B10" s="109" t="s">
        <v>73</v>
      </c>
      <c r="C10" s="110"/>
      <c r="D10" s="110"/>
      <c r="E10" s="110"/>
      <c r="F10" s="111"/>
      <c r="G10" s="111"/>
    </row>
    <row r="11" spans="1:7" ht="19.5">
      <c r="A11" s="113" t="s">
        <v>77</v>
      </c>
      <c r="B11" s="109" t="s">
        <v>73</v>
      </c>
      <c r="C11" s="110"/>
      <c r="D11" s="110"/>
      <c r="E11" s="110"/>
      <c r="F11" s="111"/>
      <c r="G11" s="111"/>
    </row>
    <row r="12" spans="1:7" ht="19.5">
      <c r="A12" s="113" t="s">
        <v>78</v>
      </c>
      <c r="B12" s="109" t="s">
        <v>73</v>
      </c>
      <c r="C12" s="110"/>
      <c r="D12" s="110"/>
      <c r="E12" s="110"/>
      <c r="F12" s="111"/>
      <c r="G12" s="111"/>
    </row>
    <row r="13" spans="1:7" ht="32.25" customHeight="1">
      <c r="A13" s="108" t="s">
        <v>79</v>
      </c>
      <c r="B13" s="109" t="s">
        <v>73</v>
      </c>
      <c r="C13" s="110"/>
      <c r="D13" s="110"/>
      <c r="E13" s="110"/>
      <c r="F13" s="111"/>
      <c r="G13" s="111"/>
    </row>
    <row r="14" spans="1:7" ht="20.25" customHeight="1">
      <c r="A14" s="113" t="s">
        <v>80</v>
      </c>
      <c r="B14" s="109" t="s">
        <v>73</v>
      </c>
      <c r="C14" s="110"/>
      <c r="D14" s="110"/>
      <c r="E14" s="110"/>
      <c r="F14" s="111"/>
      <c r="G14" s="111"/>
    </row>
    <row r="15" spans="1:7" ht="20.25" customHeight="1">
      <c r="A15" s="114" t="s">
        <v>81</v>
      </c>
      <c r="B15" s="109" t="s">
        <v>73</v>
      </c>
      <c r="C15" s="110"/>
      <c r="D15" s="110"/>
      <c r="E15" s="110"/>
      <c r="F15" s="111"/>
      <c r="G15" s="111"/>
    </row>
    <row r="16" spans="1:7" ht="19.5">
      <c r="A16" s="113" t="s">
        <v>82</v>
      </c>
      <c r="B16" s="109" t="s">
        <v>73</v>
      </c>
      <c r="C16" s="110"/>
      <c r="D16" s="110"/>
      <c r="E16" s="110"/>
      <c r="F16" s="111"/>
      <c r="G16" s="111"/>
    </row>
    <row r="17" spans="1:7" ht="21.75">
      <c r="A17" s="113" t="s">
        <v>83</v>
      </c>
      <c r="B17" s="109" t="s">
        <v>73</v>
      </c>
      <c r="C17" s="110"/>
      <c r="D17" s="110"/>
      <c r="E17" s="110"/>
      <c r="F17" s="115"/>
      <c r="G17" s="107" t="s">
        <v>84</v>
      </c>
    </row>
    <row r="18" spans="1:7" ht="18" customHeight="1">
      <c r="A18" s="113" t="s">
        <v>85</v>
      </c>
      <c r="B18" s="109" t="s">
        <v>73</v>
      </c>
      <c r="C18" s="116"/>
      <c r="D18" s="110"/>
      <c r="E18" s="110"/>
      <c r="F18" s="115"/>
      <c r="G18" s="107"/>
    </row>
    <row r="19" spans="1:7" ht="20.25" customHeight="1">
      <c r="A19" s="113" t="s">
        <v>86</v>
      </c>
      <c r="B19" s="109" t="s">
        <v>73</v>
      </c>
      <c r="C19" s="116"/>
      <c r="D19" s="110"/>
      <c r="E19" s="110"/>
      <c r="F19" s="111"/>
      <c r="G19" s="111"/>
    </row>
    <row r="20" spans="1:7" ht="20.25" customHeight="1">
      <c r="A20" s="113" t="s">
        <v>87</v>
      </c>
      <c r="B20" s="109" t="s">
        <v>73</v>
      </c>
      <c r="C20" s="116"/>
      <c r="D20" s="110"/>
      <c r="E20" s="110"/>
      <c r="F20" s="111"/>
      <c r="G20" s="111"/>
    </row>
    <row r="21" spans="1:7" ht="20.25" customHeight="1">
      <c r="A21" s="113" t="s">
        <v>88</v>
      </c>
      <c r="B21" s="109" t="s">
        <v>73</v>
      </c>
      <c r="C21" s="116"/>
      <c r="D21" s="110"/>
      <c r="E21" s="110"/>
      <c r="F21" s="111"/>
      <c r="G21" s="111"/>
    </row>
    <row r="22" spans="1:8" ht="20.25" customHeight="1">
      <c r="A22" s="117" t="s">
        <v>89</v>
      </c>
      <c r="B22" s="111"/>
      <c r="C22" s="110"/>
      <c r="D22" s="110"/>
      <c r="E22" s="110"/>
      <c r="F22" s="111"/>
      <c r="G22" s="111"/>
      <c r="H22" s="118"/>
    </row>
    <row r="23" spans="1:8" ht="20.25" customHeight="1">
      <c r="A23" s="104" t="s">
        <v>90</v>
      </c>
      <c r="B23" s="105"/>
      <c r="C23" s="106"/>
      <c r="D23" s="106"/>
      <c r="E23" s="106"/>
      <c r="F23" s="106" t="s">
        <v>70</v>
      </c>
      <c r="G23" s="107" t="s">
        <v>84</v>
      </c>
      <c r="H23" s="118"/>
    </row>
    <row r="24" spans="1:8" ht="20.25" customHeight="1">
      <c r="A24" s="119" t="s">
        <v>91</v>
      </c>
      <c r="B24" s="105"/>
      <c r="C24" s="106"/>
      <c r="D24" s="106"/>
      <c r="E24" s="106"/>
      <c r="F24" s="106" t="s">
        <v>70</v>
      </c>
      <c r="G24" s="107"/>
      <c r="H24" s="118"/>
    </row>
    <row r="25" spans="1:8" ht="20.25" customHeight="1">
      <c r="A25" s="117" t="s">
        <v>92</v>
      </c>
      <c r="B25" s="109" t="s">
        <v>73</v>
      </c>
      <c r="C25" s="110"/>
      <c r="D25" s="110"/>
      <c r="E25" s="110"/>
      <c r="F25" s="111"/>
      <c r="G25" s="111"/>
      <c r="H25" s="118"/>
    </row>
    <row r="26" spans="1:8" ht="20.25" customHeight="1">
      <c r="A26" s="117" t="s">
        <v>93</v>
      </c>
      <c r="B26" s="109" t="s">
        <v>73</v>
      </c>
      <c r="C26" s="110"/>
      <c r="D26" s="110"/>
      <c r="E26" s="110"/>
      <c r="F26" s="111"/>
      <c r="G26" s="111"/>
      <c r="H26" s="118"/>
    </row>
    <row r="27" spans="1:8" ht="20.25" customHeight="1">
      <c r="A27" s="117" t="s">
        <v>94</v>
      </c>
      <c r="B27" s="109" t="s">
        <v>73</v>
      </c>
      <c r="C27" s="110"/>
      <c r="D27" s="110"/>
      <c r="E27" s="110"/>
      <c r="F27" s="111"/>
      <c r="G27" s="111"/>
      <c r="H27" s="118"/>
    </row>
    <row r="28" spans="1:8" ht="20.25" customHeight="1">
      <c r="A28" s="117" t="s">
        <v>95</v>
      </c>
      <c r="B28" s="109" t="s">
        <v>73</v>
      </c>
      <c r="C28" s="110"/>
      <c r="D28" s="110"/>
      <c r="E28" s="110"/>
      <c r="F28" s="111"/>
      <c r="G28" s="111"/>
      <c r="H28" s="118"/>
    </row>
    <row r="29" spans="1:8" ht="20.25" customHeight="1">
      <c r="A29" s="117" t="s">
        <v>96</v>
      </c>
      <c r="B29" s="109" t="s">
        <v>73</v>
      </c>
      <c r="C29" s="110"/>
      <c r="D29" s="110"/>
      <c r="E29" s="110"/>
      <c r="F29" s="111"/>
      <c r="G29" s="111"/>
      <c r="H29" s="118"/>
    </row>
    <row r="30" spans="1:8" ht="20.25" customHeight="1">
      <c r="A30" s="117" t="s">
        <v>235</v>
      </c>
      <c r="B30" s="109" t="s">
        <v>73</v>
      </c>
      <c r="C30" s="110"/>
      <c r="D30" s="110"/>
      <c r="E30" s="110"/>
      <c r="F30" s="111"/>
      <c r="G30" s="111"/>
      <c r="H30" s="118"/>
    </row>
    <row r="31" spans="1:8" ht="20.25" customHeight="1">
      <c r="A31" s="117" t="s">
        <v>236</v>
      </c>
      <c r="B31" s="109" t="s">
        <v>73</v>
      </c>
      <c r="C31" s="110"/>
      <c r="D31" s="110"/>
      <c r="E31" s="110"/>
      <c r="F31" s="111"/>
      <c r="G31" s="111"/>
      <c r="H31" s="118"/>
    </row>
    <row r="32" spans="1:8" ht="20.25" customHeight="1">
      <c r="A32" s="117" t="s">
        <v>237</v>
      </c>
      <c r="B32" s="109" t="s">
        <v>73</v>
      </c>
      <c r="C32" s="111"/>
      <c r="D32" s="111"/>
      <c r="E32" s="111"/>
      <c r="F32" s="111"/>
      <c r="G32" s="111"/>
      <c r="H32" s="118"/>
    </row>
    <row r="33" spans="1:8" ht="20.25" customHeight="1">
      <c r="A33" s="117" t="s">
        <v>43</v>
      </c>
      <c r="B33" s="109"/>
      <c r="C33" s="110"/>
      <c r="D33" s="110"/>
      <c r="E33" s="110"/>
      <c r="F33" s="111"/>
      <c r="G33" s="111"/>
      <c r="H33" s="118"/>
    </row>
    <row r="34" spans="1:8" ht="20.25" customHeight="1">
      <c r="A34" s="119" t="s">
        <v>97</v>
      </c>
      <c r="B34" s="109"/>
      <c r="C34" s="106"/>
      <c r="D34" s="106"/>
      <c r="E34" s="106"/>
      <c r="F34" s="106" t="s">
        <v>70</v>
      </c>
      <c r="G34" s="107" t="s">
        <v>84</v>
      </c>
      <c r="H34" s="118"/>
    </row>
    <row r="35" spans="1:8" ht="20.25" customHeight="1">
      <c r="A35" s="117" t="s">
        <v>98</v>
      </c>
      <c r="B35" s="109" t="s">
        <v>73</v>
      </c>
      <c r="C35" s="110"/>
      <c r="D35" s="110"/>
      <c r="E35" s="110"/>
      <c r="F35" s="111"/>
      <c r="G35" s="111"/>
      <c r="H35" s="118"/>
    </row>
    <row r="36" spans="1:8" ht="20.25" customHeight="1">
      <c r="A36" s="117"/>
      <c r="B36" s="109"/>
      <c r="C36" s="110"/>
      <c r="D36" s="110"/>
      <c r="E36" s="115"/>
      <c r="F36" s="111"/>
      <c r="G36" s="111"/>
      <c r="H36" s="118"/>
    </row>
    <row r="37" spans="1:8" ht="20.25" customHeight="1">
      <c r="A37" s="104" t="s">
        <v>99</v>
      </c>
      <c r="B37" s="109"/>
      <c r="C37" s="110"/>
      <c r="D37" s="110"/>
      <c r="E37" s="110"/>
      <c r="F37" s="106" t="s">
        <v>70</v>
      </c>
      <c r="G37" s="111"/>
      <c r="H37" s="118"/>
    </row>
    <row r="38" spans="1:7" ht="20.25" customHeight="1">
      <c r="A38" s="117" t="s">
        <v>98</v>
      </c>
      <c r="B38" s="109" t="s">
        <v>73</v>
      </c>
      <c r="C38" s="110"/>
      <c r="D38" s="110"/>
      <c r="E38" s="110"/>
      <c r="F38" s="111"/>
      <c r="G38" s="115" t="s">
        <v>101</v>
      </c>
    </row>
    <row r="39" spans="1:6" ht="15.75">
      <c r="A39" s="117"/>
      <c r="B39" s="120"/>
      <c r="C39" s="111"/>
      <c r="D39" s="111"/>
      <c r="E39" s="111"/>
      <c r="F39" s="111"/>
    </row>
    <row r="40" spans="1:6" ht="21.75">
      <c r="A40" s="121" t="s">
        <v>100</v>
      </c>
      <c r="B40" s="105"/>
      <c r="C40" s="122"/>
      <c r="D40" s="123"/>
      <c r="E40" s="124"/>
      <c r="F40" s="115"/>
    </row>
    <row r="41" spans="1:2" ht="19.5">
      <c r="A41" s="125" t="s">
        <v>102</v>
      </c>
      <c r="B41" s="126"/>
    </row>
    <row r="42" spans="1:6" ht="33" customHeight="1">
      <c r="A42" s="185" t="s">
        <v>238</v>
      </c>
      <c r="B42" s="185"/>
      <c r="C42" s="185"/>
      <c r="D42" s="185"/>
      <c r="E42" s="185"/>
      <c r="F42" s="185"/>
    </row>
    <row r="43" spans="1:6" ht="15.75">
      <c r="A43" s="171" t="s">
        <v>239</v>
      </c>
      <c r="B43" s="171"/>
      <c r="C43" s="171"/>
      <c r="D43" s="171"/>
      <c r="E43" s="171"/>
      <c r="F43" s="171"/>
    </row>
    <row r="44" spans="1:6" ht="15.75">
      <c r="A44" s="185" t="s">
        <v>240</v>
      </c>
      <c r="B44" s="185"/>
      <c r="C44" s="185"/>
      <c r="D44" s="185"/>
      <c r="E44" s="185"/>
      <c r="F44" s="185"/>
    </row>
    <row r="45" spans="1:6" ht="15.75">
      <c r="A45" s="185" t="s">
        <v>241</v>
      </c>
      <c r="B45" s="185"/>
      <c r="C45" s="185"/>
      <c r="D45" s="185"/>
      <c r="E45" s="185"/>
      <c r="F45" s="185"/>
    </row>
    <row r="46" spans="1:6" ht="15.75">
      <c r="A46" s="185" t="s">
        <v>242</v>
      </c>
      <c r="B46" s="185"/>
      <c r="C46" s="185"/>
      <c r="D46" s="185"/>
      <c r="E46" s="185"/>
      <c r="F46" s="185"/>
    </row>
    <row r="47" spans="1:6" ht="15.75">
      <c r="A47" s="171" t="s">
        <v>243</v>
      </c>
      <c r="B47" s="181"/>
      <c r="C47" s="181"/>
      <c r="D47" s="181"/>
      <c r="E47" s="181"/>
      <c r="F47" s="181"/>
    </row>
    <row r="48" spans="1:6" s="129" customFormat="1" ht="33" customHeight="1">
      <c r="A48" s="171" t="s">
        <v>244</v>
      </c>
      <c r="B48" s="181"/>
      <c r="C48" s="181"/>
      <c r="D48" s="181"/>
      <c r="E48" s="181"/>
      <c r="F48" s="181"/>
    </row>
    <row r="49" spans="1:6" s="129" customFormat="1" ht="15.75">
      <c r="A49" s="184" t="s">
        <v>245</v>
      </c>
      <c r="B49" s="184"/>
      <c r="C49" s="184"/>
      <c r="D49" s="184"/>
      <c r="E49" s="184"/>
      <c r="F49" s="184"/>
    </row>
    <row r="50" spans="1:6" s="129" customFormat="1" ht="32.25" customHeight="1">
      <c r="A50" s="184" t="s">
        <v>246</v>
      </c>
      <c r="B50" s="184"/>
      <c r="C50" s="184"/>
      <c r="D50" s="184"/>
      <c r="E50" s="184"/>
      <c r="F50" s="184"/>
    </row>
    <row r="51" spans="1:6" ht="33" customHeight="1">
      <c r="A51" s="171" t="s">
        <v>247</v>
      </c>
      <c r="B51" s="181"/>
      <c r="C51" s="181"/>
      <c r="D51" s="181"/>
      <c r="E51" s="181"/>
      <c r="F51" s="181"/>
    </row>
    <row r="52" spans="1:6" ht="31.5" customHeight="1">
      <c r="A52" s="182" t="s">
        <v>248</v>
      </c>
      <c r="B52" s="183"/>
      <c r="C52" s="183"/>
      <c r="D52" s="183"/>
      <c r="E52" s="183"/>
      <c r="F52" s="183"/>
    </row>
    <row r="53" spans="1:6" ht="15.75">
      <c r="A53" s="184" t="s">
        <v>249</v>
      </c>
      <c r="B53" s="184"/>
      <c r="C53" s="184"/>
      <c r="D53" s="184"/>
      <c r="E53" s="184"/>
      <c r="F53" s="184"/>
    </row>
    <row r="54" spans="1:6" ht="15.75">
      <c r="A54" s="128"/>
      <c r="B54" s="127"/>
      <c r="C54" s="127"/>
      <c r="D54" s="127"/>
      <c r="E54" s="127"/>
      <c r="F54" s="127"/>
    </row>
    <row r="55" ht="15.75">
      <c r="A55" s="128"/>
    </row>
    <row r="56" ht="15.75">
      <c r="A56" s="128"/>
    </row>
    <row r="57" ht="15.75">
      <c r="A57" s="128"/>
    </row>
  </sheetData>
  <sheetProtection/>
  <mergeCells count="15">
    <mergeCell ref="A1:G1"/>
    <mergeCell ref="A2:G2"/>
    <mergeCell ref="C3:D3"/>
    <mergeCell ref="A45:F45"/>
    <mergeCell ref="A42:F42"/>
    <mergeCell ref="A43:F43"/>
    <mergeCell ref="A44:F44"/>
    <mergeCell ref="A47:F47"/>
    <mergeCell ref="A48:F48"/>
    <mergeCell ref="A51:F51"/>
    <mergeCell ref="A52:F52"/>
    <mergeCell ref="A53:F53"/>
    <mergeCell ref="A46:F46"/>
    <mergeCell ref="A49:F49"/>
    <mergeCell ref="A50:F5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0080"/>
  </sheetPr>
  <dimension ref="A1:IV35"/>
  <sheetViews>
    <sheetView zoomScale="70" zoomScaleNormal="70" zoomScalePageLayoutView="0" workbookViewId="0" topLeftCell="A1">
      <selection activeCell="G3" sqref="G3"/>
    </sheetView>
  </sheetViews>
  <sheetFormatPr defaultColWidth="9.00390625" defaultRowHeight="16.5"/>
  <cols>
    <col min="1" max="1" width="6.75390625" style="18" customWidth="1"/>
    <col min="2" max="3" width="17.875" style="18" customWidth="1"/>
    <col min="4" max="10" width="14.125" style="18" customWidth="1"/>
    <col min="11" max="11" width="53.50390625" style="58" customWidth="1"/>
    <col min="12" max="16384" width="9.00390625" style="18" customWidth="1"/>
  </cols>
  <sheetData>
    <row r="1" spans="1:11" ht="34.5" customHeight="1" thickBot="1">
      <c r="A1" s="15"/>
      <c r="B1" s="189" t="s">
        <v>250</v>
      </c>
      <c r="C1" s="189"/>
      <c r="D1" s="189"/>
      <c r="E1" s="189"/>
      <c r="F1" s="189"/>
      <c r="G1" s="189"/>
      <c r="H1" s="189"/>
      <c r="I1" s="189"/>
      <c r="J1" s="16"/>
      <c r="K1" s="17" t="s">
        <v>30</v>
      </c>
    </row>
    <row r="2" spans="1:256" s="27" customFormat="1" ht="72.75" customHeight="1" thickBot="1" thickTop="1">
      <c r="A2" s="19" t="s">
        <v>29</v>
      </c>
      <c r="B2" s="20" t="s">
        <v>0</v>
      </c>
      <c r="C2" s="20" t="s">
        <v>31</v>
      </c>
      <c r="D2" s="20" t="s">
        <v>32</v>
      </c>
      <c r="E2" s="20" t="s">
        <v>34</v>
      </c>
      <c r="F2" s="21" t="s">
        <v>33</v>
      </c>
      <c r="G2" s="22" t="s">
        <v>251</v>
      </c>
      <c r="H2" s="22" t="s">
        <v>252</v>
      </c>
      <c r="I2" s="23" t="s">
        <v>253</v>
      </c>
      <c r="J2" s="24" t="s">
        <v>254</v>
      </c>
      <c r="K2" s="25" t="s">
        <v>1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11" ht="84.75" customHeight="1" thickTop="1">
      <c r="A3" s="28">
        <v>1</v>
      </c>
      <c r="B3" s="155" t="s">
        <v>255</v>
      </c>
      <c r="C3" s="29" t="s">
        <v>28</v>
      </c>
      <c r="D3" s="30">
        <f>C$26</f>
        <v>0</v>
      </c>
      <c r="E3" s="31">
        <v>6</v>
      </c>
      <c r="F3" s="32">
        <f>D3*E3</f>
        <v>0</v>
      </c>
      <c r="G3" s="6">
        <v>0</v>
      </c>
      <c r="H3" s="7">
        <v>0</v>
      </c>
      <c r="I3" s="8">
        <v>0</v>
      </c>
      <c r="J3" s="33">
        <f>SUM(H3:I3)</f>
        <v>0</v>
      </c>
      <c r="K3" s="34" t="s">
        <v>256</v>
      </c>
    </row>
    <row r="4" spans="1:11" ht="72.75" customHeight="1">
      <c r="A4" s="35">
        <v>2</v>
      </c>
      <c r="B4" s="36" t="s">
        <v>3</v>
      </c>
      <c r="C4" s="37" t="s">
        <v>2</v>
      </c>
      <c r="D4" s="38">
        <f>C$26</f>
        <v>0</v>
      </c>
      <c r="E4" s="39">
        <v>1</v>
      </c>
      <c r="F4" s="40">
        <f>D4*E4</f>
        <v>0</v>
      </c>
      <c r="G4" s="9">
        <v>0</v>
      </c>
      <c r="H4" s="10">
        <v>0</v>
      </c>
      <c r="I4" s="11">
        <v>0</v>
      </c>
      <c r="J4" s="41">
        <f>SUM(H4:I4)</f>
        <v>0</v>
      </c>
      <c r="K4" s="42" t="s">
        <v>35</v>
      </c>
    </row>
    <row r="5" spans="1:11" ht="72" customHeight="1">
      <c r="A5" s="35">
        <v>3</v>
      </c>
      <c r="B5" s="36" t="s">
        <v>4</v>
      </c>
      <c r="C5" s="37" t="s">
        <v>5</v>
      </c>
      <c r="D5" s="38">
        <f>C$26/5</f>
        <v>0</v>
      </c>
      <c r="E5" s="39">
        <v>5</v>
      </c>
      <c r="F5" s="40">
        <f>D5*E5</f>
        <v>0</v>
      </c>
      <c r="G5" s="9">
        <v>0</v>
      </c>
      <c r="H5" s="10">
        <v>0</v>
      </c>
      <c r="I5" s="11">
        <v>0</v>
      </c>
      <c r="J5" s="41">
        <f>SUM(H5:I5)</f>
        <v>0</v>
      </c>
      <c r="K5" s="42" t="s">
        <v>36</v>
      </c>
    </row>
    <row r="6" spans="1:11" ht="63" customHeight="1">
      <c r="A6" s="35">
        <v>4</v>
      </c>
      <c r="B6" s="36" t="s">
        <v>6</v>
      </c>
      <c r="C6" s="37" t="s">
        <v>2</v>
      </c>
      <c r="D6" s="38">
        <f>C$26</f>
        <v>0</v>
      </c>
      <c r="E6" s="39">
        <v>3</v>
      </c>
      <c r="F6" s="40">
        <f>D6*E6</f>
        <v>0</v>
      </c>
      <c r="G6" s="9">
        <v>0</v>
      </c>
      <c r="H6" s="10">
        <v>0</v>
      </c>
      <c r="I6" s="11">
        <v>0</v>
      </c>
      <c r="J6" s="41">
        <f>SUM(H6:I6)</f>
        <v>0</v>
      </c>
      <c r="K6" s="42" t="s">
        <v>37</v>
      </c>
    </row>
    <row r="7" spans="1:11" ht="33" customHeight="1" thickBot="1">
      <c r="A7" s="35">
        <v>5</v>
      </c>
      <c r="B7" s="43" t="s">
        <v>7</v>
      </c>
      <c r="C7" s="37" t="s">
        <v>2</v>
      </c>
      <c r="D7" s="38">
        <f>C$26</f>
        <v>0</v>
      </c>
      <c r="E7" s="44">
        <v>1.5</v>
      </c>
      <c r="F7" s="40">
        <f>D7*E7</f>
        <v>0</v>
      </c>
      <c r="G7" s="12">
        <v>0</v>
      </c>
      <c r="H7" s="13">
        <v>0</v>
      </c>
      <c r="I7" s="14">
        <v>0</v>
      </c>
      <c r="J7" s="156">
        <f>SUM(H7:I7)</f>
        <v>0</v>
      </c>
      <c r="K7" s="42" t="s">
        <v>39</v>
      </c>
    </row>
    <row r="8" spans="1:14" ht="33" customHeight="1" thickBot="1" thickTop="1">
      <c r="A8" s="45"/>
      <c r="B8" s="46" t="s">
        <v>9</v>
      </c>
      <c r="C8" s="47"/>
      <c r="D8" s="48"/>
      <c r="E8" s="49">
        <f>SUM(E3:E7)</f>
        <v>16.5</v>
      </c>
      <c r="F8" s="50">
        <f>SUM(F3:F7)</f>
        <v>0</v>
      </c>
      <c r="G8" s="51"/>
      <c r="H8" s="157">
        <f>SUM(H3:H7)</f>
        <v>0</v>
      </c>
      <c r="I8" s="52">
        <f>SUM(I3:I7)</f>
        <v>0</v>
      </c>
      <c r="J8" s="53">
        <f>SUM(J3:J7)</f>
        <v>0</v>
      </c>
      <c r="K8" s="54" t="s">
        <v>10</v>
      </c>
      <c r="L8" s="55"/>
      <c r="M8" s="55"/>
      <c r="N8" s="55"/>
    </row>
    <row r="9" spans="6:10" ht="33" customHeight="1" thickTop="1">
      <c r="F9" s="57" t="s">
        <v>11</v>
      </c>
      <c r="J9" s="57" t="s">
        <v>257</v>
      </c>
    </row>
    <row r="10" spans="1:256" s="56" customFormat="1" ht="33" customHeight="1" thickBot="1">
      <c r="A10" s="18"/>
      <c r="B10" s="190" t="s">
        <v>258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8"/>
      <c r="M10" s="18"/>
      <c r="N10" s="18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2:10" ht="24" customHeight="1" thickBot="1" thickTop="1">
      <c r="B11" s="191" t="s">
        <v>40</v>
      </c>
      <c r="C11" s="191"/>
      <c r="D11" s="191"/>
      <c r="E11" s="191"/>
      <c r="F11" s="191"/>
      <c r="G11" s="59"/>
      <c r="H11" s="59"/>
      <c r="I11" s="59"/>
      <c r="J11" s="59"/>
    </row>
    <row r="12" spans="2:11" ht="27" customHeight="1" thickBot="1" thickTop="1">
      <c r="B12" s="60" t="s">
        <v>12</v>
      </c>
      <c r="C12" s="60" t="s">
        <v>13</v>
      </c>
      <c r="D12" s="61"/>
      <c r="E12" s="60"/>
      <c r="F12" s="62"/>
      <c r="G12" s="1"/>
      <c r="H12" s="1"/>
      <c r="I12" s="58"/>
      <c r="J12" s="58"/>
      <c r="K12" s="18"/>
    </row>
    <row r="13" spans="2:11" ht="36" customHeight="1" thickBot="1" thickTop="1">
      <c r="B13" s="63" t="s">
        <v>14</v>
      </c>
      <c r="C13" s="2">
        <v>0</v>
      </c>
      <c r="E13" s="64" t="s">
        <v>26</v>
      </c>
      <c r="F13" s="192" t="s">
        <v>259</v>
      </c>
      <c r="G13" s="192"/>
      <c r="H13" s="192"/>
      <c r="I13" s="192"/>
      <c r="J13" s="192"/>
      <c r="K13" s="192"/>
    </row>
    <row r="14" spans="2:11" ht="21" customHeight="1">
      <c r="B14" s="63" t="s">
        <v>16</v>
      </c>
      <c r="C14" s="3">
        <v>0</v>
      </c>
      <c r="F14" s="192"/>
      <c r="G14" s="192"/>
      <c r="H14" s="192"/>
      <c r="I14" s="192"/>
      <c r="J14" s="192"/>
      <c r="K14" s="192"/>
    </row>
    <row r="15" spans="2:11" ht="17.25" customHeight="1">
      <c r="B15" s="63" t="s">
        <v>18</v>
      </c>
      <c r="C15" s="3">
        <v>0</v>
      </c>
      <c r="F15" s="192"/>
      <c r="G15" s="192"/>
      <c r="H15" s="192"/>
      <c r="I15" s="192"/>
      <c r="J15" s="192"/>
      <c r="K15" s="192"/>
    </row>
    <row r="16" spans="2:11" ht="17.25" customHeight="1">
      <c r="B16" s="63" t="s">
        <v>20</v>
      </c>
      <c r="C16" s="3">
        <v>0</v>
      </c>
      <c r="F16" s="192"/>
      <c r="G16" s="192"/>
      <c r="H16" s="192"/>
      <c r="I16" s="192"/>
      <c r="J16" s="192"/>
      <c r="K16" s="192"/>
    </row>
    <row r="17" spans="2:11" ht="17.25" customHeight="1">
      <c r="B17" s="65" t="s">
        <v>22</v>
      </c>
      <c r="C17" s="3">
        <v>0</v>
      </c>
      <c r="F17" s="192"/>
      <c r="G17" s="192"/>
      <c r="H17" s="192"/>
      <c r="I17" s="192"/>
      <c r="J17" s="192"/>
      <c r="K17" s="192"/>
    </row>
    <row r="18" spans="2:11" ht="17.25" customHeight="1" thickBot="1">
      <c r="B18" s="65" t="s">
        <v>23</v>
      </c>
      <c r="C18" s="3">
        <v>0</v>
      </c>
      <c r="E18" s="66" t="s">
        <v>27</v>
      </c>
      <c r="G18" s="59"/>
      <c r="H18" s="59"/>
      <c r="K18" s="67"/>
    </row>
    <row r="19" spans="2:14" ht="17.25" customHeight="1" thickTop="1">
      <c r="B19" s="65" t="s">
        <v>15</v>
      </c>
      <c r="C19" s="3">
        <v>0</v>
      </c>
      <c r="E19" s="193" t="s">
        <v>38</v>
      </c>
      <c r="F19" s="194"/>
      <c r="G19" s="194"/>
      <c r="H19" s="194"/>
      <c r="I19" s="194"/>
      <c r="J19" s="194"/>
      <c r="K19" s="195"/>
      <c r="L19" s="59"/>
      <c r="M19" s="59"/>
      <c r="N19" s="59"/>
    </row>
    <row r="20" spans="2:11" ht="17.25" customHeight="1">
      <c r="B20" s="65" t="s">
        <v>17</v>
      </c>
      <c r="C20" s="3">
        <v>0</v>
      </c>
      <c r="E20" s="196"/>
      <c r="F20" s="197"/>
      <c r="G20" s="197"/>
      <c r="H20" s="197"/>
      <c r="I20" s="197"/>
      <c r="J20" s="197"/>
      <c r="K20" s="198"/>
    </row>
    <row r="21" spans="2:11" ht="17.25" customHeight="1">
      <c r="B21" s="65" t="s">
        <v>19</v>
      </c>
      <c r="C21" s="3">
        <v>0</v>
      </c>
      <c r="E21" s="196"/>
      <c r="F21" s="197"/>
      <c r="G21" s="197"/>
      <c r="H21" s="197"/>
      <c r="I21" s="197"/>
      <c r="J21" s="197"/>
      <c r="K21" s="198"/>
    </row>
    <row r="22" spans="2:11" ht="17.25" customHeight="1">
      <c r="B22" s="63" t="s">
        <v>21</v>
      </c>
      <c r="C22" s="3">
        <v>0</v>
      </c>
      <c r="E22" s="196"/>
      <c r="F22" s="197"/>
      <c r="G22" s="197"/>
      <c r="H22" s="197"/>
      <c r="I22" s="197"/>
      <c r="J22" s="197"/>
      <c r="K22" s="198"/>
    </row>
    <row r="23" spans="2:11" ht="17.25" customHeight="1" thickBot="1">
      <c r="B23" s="63" t="s">
        <v>8</v>
      </c>
      <c r="C23" s="4">
        <v>0</v>
      </c>
      <c r="E23" s="196"/>
      <c r="F23" s="197"/>
      <c r="G23" s="197"/>
      <c r="H23" s="197"/>
      <c r="I23" s="197"/>
      <c r="J23" s="197"/>
      <c r="K23" s="198"/>
    </row>
    <row r="24" spans="2:11" ht="17.25" customHeight="1" thickBot="1" thickTop="1">
      <c r="B24" s="68" t="s">
        <v>24</v>
      </c>
      <c r="C24" s="69">
        <f>SUM(C13:C23)</f>
        <v>0</v>
      </c>
      <c r="E24" s="196"/>
      <c r="F24" s="197"/>
      <c r="G24" s="197"/>
      <c r="H24" s="197"/>
      <c r="I24" s="197"/>
      <c r="J24" s="197"/>
      <c r="K24" s="198"/>
    </row>
    <row r="25" spans="2:11" ht="57" customHeight="1" thickBot="1" thickTop="1">
      <c r="B25" s="70" t="s">
        <v>260</v>
      </c>
      <c r="C25" s="5">
        <v>0</v>
      </c>
      <c r="D25" s="71"/>
      <c r="E25" s="196"/>
      <c r="F25" s="197"/>
      <c r="G25" s="197"/>
      <c r="H25" s="197"/>
      <c r="I25" s="197"/>
      <c r="J25" s="197"/>
      <c r="K25" s="198"/>
    </row>
    <row r="26" spans="2:11" ht="17.25" customHeight="1" thickBot="1" thickTop="1">
      <c r="B26" s="72" t="s">
        <v>25</v>
      </c>
      <c r="C26" s="69">
        <f>C24-C25+(C25/10)</f>
        <v>0</v>
      </c>
      <c r="E26" s="199"/>
      <c r="F26" s="200"/>
      <c r="G26" s="200"/>
      <c r="H26" s="200"/>
      <c r="I26" s="200"/>
      <c r="J26" s="200"/>
      <c r="K26" s="201"/>
    </row>
    <row r="27" ht="62.25" customHeight="1" thickTop="1"/>
    <row r="35" spans="3:11" ht="15.75">
      <c r="C35" s="73"/>
      <c r="D35" s="73"/>
      <c r="E35" s="73"/>
      <c r="F35" s="73"/>
      <c r="G35" s="73"/>
      <c r="H35" s="73"/>
      <c r="I35" s="73"/>
      <c r="J35" s="73"/>
      <c r="K35" s="73"/>
    </row>
  </sheetData>
  <sheetProtection sheet="1" objects="1" scenarios="1" selectLockedCells="1"/>
  <mergeCells count="5">
    <mergeCell ref="B1:I1"/>
    <mergeCell ref="B10:K10"/>
    <mergeCell ref="B11:F11"/>
    <mergeCell ref="F13:K17"/>
    <mergeCell ref="E19:K26"/>
  </mergeCells>
  <printOptions horizontalCentered="1"/>
  <pageMargins left="0.4330708661417323" right="0.35433070866141736" top="0.2755905511811024" bottom="0.4724409448818898" header="0.5118110236220472" footer="0.2755905511811024"/>
  <pageSetup horizontalDpi="600" verticalDpi="600" orientation="landscape" paperSize="9" scale="65" r:id="rId1"/>
  <headerFooter>
    <oddFooter>&amp;L&amp;D_&amp;T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="85" zoomScaleNormal="85" zoomScalePageLayoutView="0" workbookViewId="0" topLeftCell="A1">
      <selection activeCell="D15" sqref="D15"/>
    </sheetView>
  </sheetViews>
  <sheetFormatPr defaultColWidth="9.00390625" defaultRowHeight="16.5"/>
  <cols>
    <col min="1" max="1" width="9.50390625" style="89" customWidth="1"/>
    <col min="2" max="2" width="6.25390625" style="89" customWidth="1"/>
    <col min="3" max="3" width="4.50390625" style="89" customWidth="1"/>
    <col min="4" max="4" width="16.50390625" style="89" customWidth="1"/>
    <col min="5" max="6" width="17.50390625" style="89" customWidth="1"/>
    <col min="7" max="7" width="18.50390625" style="89" customWidth="1"/>
    <col min="8" max="8" width="20.50390625" style="89" customWidth="1"/>
    <col min="9" max="16384" width="8.875" style="89" customWidth="1"/>
  </cols>
  <sheetData>
    <row r="1" spans="1:7" s="74" customFormat="1" ht="24">
      <c r="A1" s="202" t="s">
        <v>217</v>
      </c>
      <c r="B1" s="202"/>
      <c r="C1" s="202"/>
      <c r="D1" s="202"/>
      <c r="E1" s="202"/>
      <c r="F1" s="202"/>
      <c r="G1" s="202"/>
    </row>
    <row r="2" spans="1:7" s="74" customFormat="1" ht="24">
      <c r="A2" s="202" t="s">
        <v>216</v>
      </c>
      <c r="B2" s="202"/>
      <c r="C2" s="202"/>
      <c r="D2" s="202"/>
      <c r="E2" s="202"/>
      <c r="F2" s="202"/>
      <c r="G2" s="202"/>
    </row>
    <row r="3" spans="3:7" s="75" customFormat="1" ht="20.25" thickBot="1">
      <c r="C3" s="177" t="s">
        <v>224</v>
      </c>
      <c r="D3" s="177"/>
      <c r="E3" s="177"/>
      <c r="F3" s="177"/>
      <c r="G3" s="76" t="s">
        <v>47</v>
      </c>
    </row>
    <row r="4" spans="1:7" s="75" customFormat="1" ht="93" customHeight="1" thickBot="1">
      <c r="A4" s="167" t="s">
        <v>48</v>
      </c>
      <c r="B4" s="168"/>
      <c r="C4" s="169"/>
      <c r="D4" s="178"/>
      <c r="E4" s="179"/>
      <c r="F4" s="179"/>
      <c r="G4" s="180"/>
    </row>
    <row r="5" spans="1:7" s="75" customFormat="1" ht="60" thickBot="1">
      <c r="A5" s="170" t="s">
        <v>41</v>
      </c>
      <c r="B5" s="170"/>
      <c r="C5" s="170"/>
      <c r="D5" s="78" t="s">
        <v>225</v>
      </c>
      <c r="E5" s="78" t="s">
        <v>226</v>
      </c>
      <c r="F5" s="78" t="s">
        <v>227</v>
      </c>
      <c r="G5" s="79" t="s">
        <v>228</v>
      </c>
    </row>
    <row r="6" spans="1:7" s="83" customFormat="1" ht="20.25" customHeight="1" thickBot="1">
      <c r="A6" s="162" t="s">
        <v>218</v>
      </c>
      <c r="B6" s="163"/>
      <c r="C6" s="164"/>
      <c r="D6" s="81">
        <f>'1.硬體設備費'!F24</f>
        <v>0</v>
      </c>
      <c r="E6" s="81">
        <v>0</v>
      </c>
      <c r="F6" s="81">
        <v>0</v>
      </c>
      <c r="G6" s="81">
        <f aca="true" t="shared" si="0" ref="G6:G14">D6-E6</f>
        <v>0</v>
      </c>
    </row>
    <row r="7" spans="1:7" s="83" customFormat="1" ht="20.25" customHeight="1" thickBot="1">
      <c r="A7" s="162" t="s">
        <v>219</v>
      </c>
      <c r="B7" s="163"/>
      <c r="C7" s="164"/>
      <c r="D7" s="81">
        <f>'2.軟體購置費'!F24</f>
        <v>0</v>
      </c>
      <c r="E7" s="81">
        <v>0</v>
      </c>
      <c r="F7" s="81">
        <v>0</v>
      </c>
      <c r="G7" s="81">
        <f t="shared" si="0"/>
        <v>0</v>
      </c>
    </row>
    <row r="8" spans="1:7" s="83" customFormat="1" ht="20.25" customHeight="1" thickBot="1">
      <c r="A8" s="162" t="s">
        <v>220</v>
      </c>
      <c r="B8" s="163"/>
      <c r="C8" s="164"/>
      <c r="D8" s="81">
        <f>'3.系統開發費'!E24</f>
        <v>0</v>
      </c>
      <c r="E8" s="81">
        <v>0</v>
      </c>
      <c r="F8" s="81">
        <v>0</v>
      </c>
      <c r="G8" s="81">
        <f t="shared" si="0"/>
        <v>0</v>
      </c>
    </row>
    <row r="9" spans="1:7" s="83" customFormat="1" ht="20.25" customHeight="1" thickBot="1">
      <c r="A9" s="162" t="s">
        <v>49</v>
      </c>
      <c r="B9" s="163"/>
      <c r="C9" s="164"/>
      <c r="D9" s="81">
        <f>'0.現有設備概況'!H22+'4.資訊操作維護費'!G32</f>
        <v>0</v>
      </c>
      <c r="E9" s="81">
        <v>0</v>
      </c>
      <c r="F9" s="81">
        <v>0</v>
      </c>
      <c r="G9" s="81">
        <f t="shared" si="0"/>
        <v>0</v>
      </c>
    </row>
    <row r="10" spans="1:7" s="83" customFormat="1" ht="20.25" customHeight="1" thickBot="1">
      <c r="A10" s="162" t="s">
        <v>50</v>
      </c>
      <c r="B10" s="163"/>
      <c r="C10" s="164"/>
      <c r="D10" s="81">
        <f>'5.資訊設備租金(含軟硬體)'!G26</f>
        <v>0</v>
      </c>
      <c r="E10" s="81">
        <v>0</v>
      </c>
      <c r="F10" s="81">
        <v>0</v>
      </c>
      <c r="G10" s="81">
        <f t="shared" si="0"/>
        <v>0</v>
      </c>
    </row>
    <row r="11" spans="1:7" s="83" customFormat="1" ht="20.25" customHeight="1" thickBot="1">
      <c r="A11" s="162" t="s">
        <v>51</v>
      </c>
      <c r="B11" s="163"/>
      <c r="C11" s="164" t="s">
        <v>52</v>
      </c>
      <c r="D11" s="81">
        <f>'6.雲端服務費'!F24</f>
        <v>0</v>
      </c>
      <c r="E11" s="81">
        <v>0</v>
      </c>
      <c r="F11" s="81">
        <v>0</v>
      </c>
      <c r="G11" s="81">
        <f t="shared" si="0"/>
        <v>0</v>
      </c>
    </row>
    <row r="12" spans="1:7" s="83" customFormat="1" ht="20.25" customHeight="1" thickBot="1">
      <c r="A12" s="162" t="s">
        <v>53</v>
      </c>
      <c r="B12" s="165"/>
      <c r="C12" s="166"/>
      <c r="D12" s="81">
        <f>'7.小額軟體'!F24</f>
        <v>0</v>
      </c>
      <c r="E12" s="81">
        <v>0</v>
      </c>
      <c r="F12" s="81">
        <v>0</v>
      </c>
      <c r="G12" s="81">
        <f t="shared" si="0"/>
        <v>0</v>
      </c>
    </row>
    <row r="13" spans="1:7" s="83" customFormat="1" ht="20.25" customHeight="1" thickBot="1">
      <c r="A13" s="162" t="s">
        <v>213</v>
      </c>
      <c r="B13" s="163"/>
      <c r="C13" s="164"/>
      <c r="D13" s="81">
        <f>'8.數據通訊費'!F24</f>
        <v>0</v>
      </c>
      <c r="E13" s="81">
        <v>0</v>
      </c>
      <c r="F13" s="81">
        <v>0</v>
      </c>
      <c r="G13" s="81">
        <f t="shared" si="0"/>
        <v>0</v>
      </c>
    </row>
    <row r="14" spans="1:7" s="83" customFormat="1" ht="20.25" customHeight="1" thickBot="1">
      <c r="A14" s="162" t="s">
        <v>54</v>
      </c>
      <c r="B14" s="163"/>
      <c r="C14" s="164" t="s">
        <v>52</v>
      </c>
      <c r="D14" s="81">
        <f>'9.電腦用品及耗材'!F24</f>
        <v>0</v>
      </c>
      <c r="E14" s="81">
        <v>0</v>
      </c>
      <c r="F14" s="81">
        <v>0</v>
      </c>
      <c r="G14" s="81">
        <f t="shared" si="0"/>
        <v>0</v>
      </c>
    </row>
    <row r="15" spans="1:7" s="83" customFormat="1" ht="20.25" thickBot="1">
      <c r="A15" s="160" t="s">
        <v>55</v>
      </c>
      <c r="B15" s="160"/>
      <c r="C15" s="160"/>
      <c r="D15" s="81">
        <f>SUM(D6:D14)</f>
        <v>0</v>
      </c>
      <c r="E15" s="81">
        <f>SUM(E6:E14)</f>
        <v>0</v>
      </c>
      <c r="F15" s="81">
        <f>SUM(F6:F14)</f>
        <v>0</v>
      </c>
      <c r="G15" s="81">
        <f>SUM(G6:G14)</f>
        <v>0</v>
      </c>
    </row>
    <row r="16" spans="1:7" s="75" customFormat="1" ht="20.25" customHeight="1" thickBot="1">
      <c r="A16" s="160" t="s">
        <v>56</v>
      </c>
      <c r="B16" s="158" t="s">
        <v>229</v>
      </c>
      <c r="C16" s="159"/>
      <c r="D16" s="159"/>
      <c r="E16" s="159"/>
      <c r="F16" s="159"/>
      <c r="G16" s="159"/>
    </row>
    <row r="17" spans="1:7" s="75" customFormat="1" ht="20.25" customHeight="1" thickBot="1">
      <c r="A17" s="161"/>
      <c r="B17" s="158" t="s">
        <v>230</v>
      </c>
      <c r="C17" s="159"/>
      <c r="D17" s="159"/>
      <c r="E17" s="159"/>
      <c r="F17" s="159"/>
      <c r="G17" s="159"/>
    </row>
    <row r="18" spans="1:7" s="75" customFormat="1" ht="26.25" customHeight="1" thickBot="1">
      <c r="A18" s="161"/>
      <c r="B18" s="158" t="s">
        <v>57</v>
      </c>
      <c r="C18" s="159"/>
      <c r="D18" s="159"/>
      <c r="E18" s="159"/>
      <c r="F18" s="159"/>
      <c r="G18" s="159"/>
    </row>
    <row r="19" spans="1:7" s="75" customFormat="1" ht="26.25" customHeight="1" thickBot="1">
      <c r="A19" s="161"/>
      <c r="B19" s="158" t="s">
        <v>231</v>
      </c>
      <c r="C19" s="159"/>
      <c r="D19" s="159"/>
      <c r="E19" s="159"/>
      <c r="F19" s="159"/>
      <c r="G19" s="159"/>
    </row>
    <row r="20" spans="1:7" s="75" customFormat="1" ht="55.5" customHeight="1" thickBot="1">
      <c r="A20" s="161"/>
      <c r="B20" s="158" t="s">
        <v>232</v>
      </c>
      <c r="C20" s="159"/>
      <c r="D20" s="159"/>
      <c r="E20" s="159"/>
      <c r="F20" s="159"/>
      <c r="G20" s="159"/>
    </row>
    <row r="21" spans="1:7" s="74" customFormat="1" ht="25.5" customHeight="1">
      <c r="A21" s="84"/>
      <c r="B21" s="85"/>
      <c r="C21" s="86"/>
      <c r="D21" s="86"/>
      <c r="E21" s="86"/>
      <c r="F21" s="86"/>
      <c r="G21" s="86"/>
    </row>
    <row r="22" spans="1:7" s="74" customFormat="1" ht="19.5">
      <c r="A22" s="173" t="s">
        <v>58</v>
      </c>
      <c r="B22" s="174"/>
      <c r="C22" s="174"/>
      <c r="D22" s="174"/>
      <c r="E22" s="174"/>
      <c r="F22" s="174"/>
      <c r="G22" s="174"/>
    </row>
    <row r="23" spans="1:7" s="74" customFormat="1" ht="19.5">
      <c r="A23" s="87"/>
      <c r="B23" s="88"/>
      <c r="C23" s="88"/>
      <c r="D23" s="88"/>
      <c r="E23" s="88"/>
      <c r="F23" s="88"/>
      <c r="G23" s="88"/>
    </row>
    <row r="24" spans="1:7" s="74" customFormat="1" ht="19.5">
      <c r="A24" s="173"/>
      <c r="B24" s="174"/>
      <c r="C24" s="174"/>
      <c r="D24" s="174"/>
      <c r="E24" s="174"/>
      <c r="F24" s="174"/>
      <c r="G24" s="174"/>
    </row>
    <row r="25" s="75" customFormat="1" ht="21" customHeight="1"/>
    <row r="26" spans="1:7" s="75" customFormat="1" ht="0" customHeight="1" hidden="1">
      <c r="A26" s="171" t="s">
        <v>233</v>
      </c>
      <c r="B26" s="172"/>
      <c r="C26" s="172"/>
      <c r="D26" s="172"/>
      <c r="E26" s="172"/>
      <c r="F26" s="172"/>
      <c r="G26" s="172"/>
    </row>
    <row r="27" spans="1:7" s="74" customFormat="1" ht="27.75" customHeight="1">
      <c r="A27" s="172"/>
      <c r="B27" s="172"/>
      <c r="C27" s="172"/>
      <c r="D27" s="172"/>
      <c r="E27" s="172"/>
      <c r="F27" s="172"/>
      <c r="G27" s="172"/>
    </row>
    <row r="28" spans="1:7" ht="15.75">
      <c r="A28" s="172"/>
      <c r="B28" s="172"/>
      <c r="C28" s="172"/>
      <c r="D28" s="172"/>
      <c r="E28" s="172"/>
      <c r="F28" s="172"/>
      <c r="G28" s="172"/>
    </row>
    <row r="29" spans="1:7" ht="15.75">
      <c r="A29" s="172"/>
      <c r="B29" s="172"/>
      <c r="C29" s="172"/>
      <c r="D29" s="172"/>
      <c r="E29" s="172"/>
      <c r="F29" s="172"/>
      <c r="G29" s="172"/>
    </row>
    <row r="30" spans="1:7" ht="15.75">
      <c r="A30" s="172"/>
      <c r="B30" s="172"/>
      <c r="C30" s="172"/>
      <c r="D30" s="172"/>
      <c r="E30" s="172"/>
      <c r="F30" s="172"/>
      <c r="G30" s="172"/>
    </row>
    <row r="31" spans="1:7" ht="15.75">
      <c r="A31" s="172"/>
      <c r="B31" s="172"/>
      <c r="C31" s="172"/>
      <c r="D31" s="172"/>
      <c r="E31" s="172"/>
      <c r="F31" s="172"/>
      <c r="G31" s="172"/>
    </row>
    <row r="32" spans="1:7" ht="15.75">
      <c r="A32" s="172"/>
      <c r="B32" s="172"/>
      <c r="C32" s="172"/>
      <c r="D32" s="172"/>
      <c r="E32" s="172"/>
      <c r="F32" s="172"/>
      <c r="G32" s="172"/>
    </row>
    <row r="33" spans="1:7" ht="15.75">
      <c r="A33" s="172"/>
      <c r="B33" s="172"/>
      <c r="C33" s="172"/>
      <c r="D33" s="172"/>
      <c r="E33" s="172"/>
      <c r="F33" s="172"/>
      <c r="G33" s="172"/>
    </row>
    <row r="34" spans="1:7" ht="15.75">
      <c r="A34" s="172"/>
      <c r="B34" s="172"/>
      <c r="C34" s="172"/>
      <c r="D34" s="172"/>
      <c r="E34" s="172"/>
      <c r="F34" s="172"/>
      <c r="G34" s="172"/>
    </row>
    <row r="35" spans="1:7" ht="100.5" customHeight="1">
      <c r="A35" s="172"/>
      <c r="B35" s="172"/>
      <c r="C35" s="172"/>
      <c r="D35" s="172"/>
      <c r="E35" s="172"/>
      <c r="F35" s="172"/>
      <c r="G35" s="172"/>
    </row>
    <row r="36" ht="19.5">
      <c r="A36" s="83"/>
    </row>
    <row r="37" ht="19.5">
      <c r="A37" s="83"/>
    </row>
    <row r="38" ht="19.5">
      <c r="A38" s="83"/>
    </row>
    <row r="39" ht="19.5">
      <c r="A39" s="83"/>
    </row>
    <row r="40" ht="19.5">
      <c r="A40" s="83"/>
    </row>
    <row r="41" ht="19.5">
      <c r="A41" s="83"/>
    </row>
    <row r="42" ht="19.5">
      <c r="A42" s="83"/>
    </row>
  </sheetData>
  <sheetProtection/>
  <mergeCells count="25">
    <mergeCell ref="A26:G35"/>
    <mergeCell ref="A13:C13"/>
    <mergeCell ref="B16:G16"/>
    <mergeCell ref="A14:C14"/>
    <mergeCell ref="B17:G17"/>
    <mergeCell ref="B18:G18"/>
    <mergeCell ref="B19:G19"/>
    <mergeCell ref="A16:A20"/>
    <mergeCell ref="B20:G20"/>
    <mergeCell ref="A15:C15"/>
    <mergeCell ref="A6:C6"/>
    <mergeCell ref="A7:C7"/>
    <mergeCell ref="A8:C8"/>
    <mergeCell ref="A9:C9"/>
    <mergeCell ref="A24:G24"/>
    <mergeCell ref="A22:G22"/>
    <mergeCell ref="A10:C10"/>
    <mergeCell ref="A11:C11"/>
    <mergeCell ref="A12:C12"/>
    <mergeCell ref="A1:G1"/>
    <mergeCell ref="A2:G2"/>
    <mergeCell ref="C3:F3"/>
    <mergeCell ref="A5:C5"/>
    <mergeCell ref="A4:C4"/>
    <mergeCell ref="D4:G4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85" zoomScaleNormal="85" zoomScalePageLayoutView="0" workbookViewId="0" topLeftCell="A1">
      <selection activeCell="D15" sqref="D15"/>
    </sheetView>
  </sheetViews>
  <sheetFormatPr defaultColWidth="9.00390625" defaultRowHeight="16.5"/>
  <cols>
    <col min="1" max="1" width="9.50390625" style="89" customWidth="1"/>
    <col min="2" max="2" width="6.25390625" style="89" customWidth="1"/>
    <col min="3" max="3" width="4.50390625" style="89" customWidth="1"/>
    <col min="4" max="4" width="16.50390625" style="89" customWidth="1"/>
    <col min="5" max="6" width="17.50390625" style="89" customWidth="1"/>
    <col min="7" max="7" width="18.50390625" style="89" customWidth="1"/>
    <col min="8" max="8" width="20.50390625" style="89" customWidth="1"/>
    <col min="9" max="16384" width="8.875" style="89" customWidth="1"/>
  </cols>
  <sheetData>
    <row r="1" spans="1:7" s="74" customFormat="1" ht="24">
      <c r="A1" s="203" t="s">
        <v>214</v>
      </c>
      <c r="B1" s="203"/>
      <c r="C1" s="203"/>
      <c r="D1" s="203"/>
      <c r="E1" s="203"/>
      <c r="F1" s="203"/>
      <c r="G1" s="203"/>
    </row>
    <row r="2" spans="1:7" s="74" customFormat="1" ht="24">
      <c r="A2" s="203" t="s">
        <v>215</v>
      </c>
      <c r="B2" s="203"/>
      <c r="C2" s="203"/>
      <c r="D2" s="203"/>
      <c r="E2" s="203"/>
      <c r="F2" s="203"/>
      <c r="G2" s="203"/>
    </row>
    <row r="3" spans="3:7" s="75" customFormat="1" ht="20.25" thickBot="1">
      <c r="C3" s="177" t="s">
        <v>224</v>
      </c>
      <c r="D3" s="177"/>
      <c r="E3" s="177"/>
      <c r="F3" s="177"/>
      <c r="G3" s="76" t="s">
        <v>47</v>
      </c>
    </row>
    <row r="4" spans="1:7" s="75" customFormat="1" ht="93" customHeight="1" thickBot="1">
      <c r="A4" s="167" t="s">
        <v>48</v>
      </c>
      <c r="B4" s="168"/>
      <c r="C4" s="169"/>
      <c r="D4" s="178"/>
      <c r="E4" s="179"/>
      <c r="F4" s="179"/>
      <c r="G4" s="180"/>
    </row>
    <row r="5" spans="1:7" s="75" customFormat="1" ht="60" thickBot="1">
      <c r="A5" s="170" t="s">
        <v>41</v>
      </c>
      <c r="B5" s="170"/>
      <c r="C5" s="170"/>
      <c r="D5" s="78" t="s">
        <v>225</v>
      </c>
      <c r="E5" s="78" t="s">
        <v>226</v>
      </c>
      <c r="F5" s="78" t="s">
        <v>227</v>
      </c>
      <c r="G5" s="79" t="s">
        <v>228</v>
      </c>
    </row>
    <row r="6" spans="1:7" s="83" customFormat="1" ht="20.25" customHeight="1" thickBot="1">
      <c r="A6" s="162" t="s">
        <v>218</v>
      </c>
      <c r="B6" s="163"/>
      <c r="C6" s="164"/>
      <c r="D6" s="81">
        <f>'1.硬體設備費'!G24</f>
        <v>0</v>
      </c>
      <c r="E6" s="81">
        <v>0</v>
      </c>
      <c r="F6" s="81">
        <v>0</v>
      </c>
      <c r="G6" s="81">
        <f aca="true" t="shared" si="0" ref="G6:G14">D6-E6</f>
        <v>0</v>
      </c>
    </row>
    <row r="7" spans="1:7" s="83" customFormat="1" ht="20.25" customHeight="1" thickBot="1">
      <c r="A7" s="162" t="s">
        <v>219</v>
      </c>
      <c r="B7" s="163"/>
      <c r="C7" s="164"/>
      <c r="D7" s="81">
        <f>'2.軟體購置費'!G24</f>
        <v>0</v>
      </c>
      <c r="E7" s="81">
        <v>0</v>
      </c>
      <c r="F7" s="81">
        <v>0</v>
      </c>
      <c r="G7" s="81">
        <f t="shared" si="0"/>
        <v>0</v>
      </c>
    </row>
    <row r="8" spans="1:7" s="83" customFormat="1" ht="20.25" customHeight="1" thickBot="1">
      <c r="A8" s="162" t="s">
        <v>220</v>
      </c>
      <c r="B8" s="163"/>
      <c r="C8" s="164"/>
      <c r="D8" s="81">
        <f>'3.系統開發費'!F24</f>
        <v>0</v>
      </c>
      <c r="E8" s="81">
        <v>0</v>
      </c>
      <c r="F8" s="81">
        <v>0</v>
      </c>
      <c r="G8" s="81">
        <f t="shared" si="0"/>
        <v>0</v>
      </c>
    </row>
    <row r="9" spans="1:7" s="83" customFormat="1" ht="20.25" customHeight="1" thickBot="1">
      <c r="A9" s="162" t="s">
        <v>49</v>
      </c>
      <c r="B9" s="163"/>
      <c r="C9" s="164"/>
      <c r="D9" s="81">
        <f>'0.現有設備概況'!I22+'4.資訊操作維護費'!H32</f>
        <v>0</v>
      </c>
      <c r="E9" s="81">
        <v>0</v>
      </c>
      <c r="F9" s="81">
        <v>0</v>
      </c>
      <c r="G9" s="81">
        <f t="shared" si="0"/>
        <v>0</v>
      </c>
    </row>
    <row r="10" spans="1:7" s="83" customFormat="1" ht="20.25" customHeight="1" thickBot="1">
      <c r="A10" s="162" t="s">
        <v>50</v>
      </c>
      <c r="B10" s="163"/>
      <c r="C10" s="164"/>
      <c r="D10" s="81">
        <f>'5.資訊設備租金(含軟硬體)'!H26</f>
        <v>0</v>
      </c>
      <c r="E10" s="81">
        <v>0</v>
      </c>
      <c r="F10" s="81">
        <v>0</v>
      </c>
      <c r="G10" s="81">
        <f t="shared" si="0"/>
        <v>0</v>
      </c>
    </row>
    <row r="11" spans="1:7" s="83" customFormat="1" ht="20.25" customHeight="1" thickBot="1">
      <c r="A11" s="162" t="s">
        <v>51</v>
      </c>
      <c r="B11" s="163"/>
      <c r="C11" s="164" t="s">
        <v>52</v>
      </c>
      <c r="D11" s="81">
        <f>'6.雲端服務費'!G24</f>
        <v>0</v>
      </c>
      <c r="E11" s="81">
        <v>0</v>
      </c>
      <c r="F11" s="81">
        <v>0</v>
      </c>
      <c r="G11" s="81">
        <f t="shared" si="0"/>
        <v>0</v>
      </c>
    </row>
    <row r="12" spans="1:7" s="83" customFormat="1" ht="20.25" customHeight="1" thickBot="1">
      <c r="A12" s="162" t="s">
        <v>53</v>
      </c>
      <c r="B12" s="165"/>
      <c r="C12" s="166"/>
      <c r="D12" s="81">
        <f>'7.小額軟體'!G24</f>
        <v>0</v>
      </c>
      <c r="E12" s="81">
        <v>0</v>
      </c>
      <c r="F12" s="81">
        <v>0</v>
      </c>
      <c r="G12" s="81">
        <f t="shared" si="0"/>
        <v>0</v>
      </c>
    </row>
    <row r="13" spans="1:7" s="83" customFormat="1" ht="20.25" customHeight="1" thickBot="1">
      <c r="A13" s="162" t="s">
        <v>213</v>
      </c>
      <c r="B13" s="163"/>
      <c r="C13" s="164"/>
      <c r="D13" s="81">
        <f>'8.數據通訊費'!G24</f>
        <v>0</v>
      </c>
      <c r="E13" s="81">
        <v>0</v>
      </c>
      <c r="F13" s="81">
        <v>0</v>
      </c>
      <c r="G13" s="81">
        <f t="shared" si="0"/>
        <v>0</v>
      </c>
    </row>
    <row r="14" spans="1:7" s="83" customFormat="1" ht="20.25" customHeight="1" thickBot="1">
      <c r="A14" s="162" t="s">
        <v>54</v>
      </c>
      <c r="B14" s="163"/>
      <c r="C14" s="164" t="s">
        <v>52</v>
      </c>
      <c r="D14" s="81">
        <f>'9.電腦用品及耗材'!G24</f>
        <v>0</v>
      </c>
      <c r="E14" s="81">
        <v>0</v>
      </c>
      <c r="F14" s="81">
        <v>0</v>
      </c>
      <c r="G14" s="81">
        <f t="shared" si="0"/>
        <v>0</v>
      </c>
    </row>
    <row r="15" spans="1:7" s="83" customFormat="1" ht="20.25" thickBot="1">
      <c r="A15" s="160" t="s">
        <v>55</v>
      </c>
      <c r="B15" s="160"/>
      <c r="C15" s="160"/>
      <c r="D15" s="81">
        <f>SUM(D6:D14)</f>
        <v>0</v>
      </c>
      <c r="E15" s="81">
        <f>SUM(E6:E14)</f>
        <v>0</v>
      </c>
      <c r="F15" s="81">
        <f>SUM(F6:F14)</f>
        <v>0</v>
      </c>
      <c r="G15" s="81">
        <f>SUM(G6:G14)</f>
        <v>0</v>
      </c>
    </row>
    <row r="16" spans="1:7" s="75" customFormat="1" ht="20.25" customHeight="1" thickBot="1">
      <c r="A16" s="160" t="s">
        <v>56</v>
      </c>
      <c r="B16" s="158" t="s">
        <v>229</v>
      </c>
      <c r="C16" s="159"/>
      <c r="D16" s="159"/>
      <c r="E16" s="159"/>
      <c r="F16" s="159"/>
      <c r="G16" s="159"/>
    </row>
    <row r="17" spans="1:7" s="75" customFormat="1" ht="20.25" customHeight="1" thickBot="1">
      <c r="A17" s="161"/>
      <c r="B17" s="158" t="s">
        <v>230</v>
      </c>
      <c r="C17" s="159"/>
      <c r="D17" s="159"/>
      <c r="E17" s="159"/>
      <c r="F17" s="159"/>
      <c r="G17" s="159"/>
    </row>
    <row r="18" spans="1:7" s="75" customFormat="1" ht="24" customHeight="1" thickBot="1">
      <c r="A18" s="161"/>
      <c r="B18" s="158" t="s">
        <v>57</v>
      </c>
      <c r="C18" s="159"/>
      <c r="D18" s="159"/>
      <c r="E18" s="159"/>
      <c r="F18" s="159"/>
      <c r="G18" s="159"/>
    </row>
    <row r="19" spans="1:7" s="75" customFormat="1" ht="26.25" customHeight="1" thickBot="1">
      <c r="A19" s="161"/>
      <c r="B19" s="158" t="s">
        <v>231</v>
      </c>
      <c r="C19" s="159"/>
      <c r="D19" s="159"/>
      <c r="E19" s="159"/>
      <c r="F19" s="159"/>
      <c r="G19" s="159"/>
    </row>
    <row r="20" spans="1:7" s="75" customFormat="1" ht="55.5" customHeight="1" thickBot="1">
      <c r="A20" s="161"/>
      <c r="B20" s="158" t="s">
        <v>232</v>
      </c>
      <c r="C20" s="159"/>
      <c r="D20" s="159"/>
      <c r="E20" s="159"/>
      <c r="F20" s="159"/>
      <c r="G20" s="159"/>
    </row>
    <row r="21" spans="1:7" s="74" customFormat="1" ht="25.5" customHeight="1">
      <c r="A21" s="84"/>
      <c r="B21" s="85"/>
      <c r="C21" s="86"/>
      <c r="D21" s="86"/>
      <c r="E21" s="86"/>
      <c r="F21" s="86"/>
      <c r="G21" s="86"/>
    </row>
    <row r="22" spans="1:7" s="74" customFormat="1" ht="19.5">
      <c r="A22" s="173" t="s">
        <v>58</v>
      </c>
      <c r="B22" s="174"/>
      <c r="C22" s="174"/>
      <c r="D22" s="174"/>
      <c r="E22" s="174"/>
      <c r="F22" s="174"/>
      <c r="G22" s="174"/>
    </row>
    <row r="23" spans="1:7" s="74" customFormat="1" ht="19.5">
      <c r="A23" s="87"/>
      <c r="B23" s="88"/>
      <c r="C23" s="88"/>
      <c r="D23" s="88"/>
      <c r="E23" s="88"/>
      <c r="F23" s="88"/>
      <c r="G23" s="88"/>
    </row>
    <row r="24" spans="1:7" s="74" customFormat="1" ht="19.5">
      <c r="A24" s="173"/>
      <c r="B24" s="174"/>
      <c r="C24" s="174"/>
      <c r="D24" s="174"/>
      <c r="E24" s="174"/>
      <c r="F24" s="174"/>
      <c r="G24" s="174"/>
    </row>
    <row r="25" s="75" customFormat="1" ht="21" customHeight="1"/>
    <row r="26" spans="1:7" s="75" customFormat="1" ht="0" customHeight="1" hidden="1">
      <c r="A26" s="171" t="s">
        <v>233</v>
      </c>
      <c r="B26" s="172"/>
      <c r="C26" s="172"/>
      <c r="D26" s="172"/>
      <c r="E26" s="172"/>
      <c r="F26" s="172"/>
      <c r="G26" s="172"/>
    </row>
    <row r="27" spans="1:7" s="74" customFormat="1" ht="27.75" customHeight="1">
      <c r="A27" s="172"/>
      <c r="B27" s="172"/>
      <c r="C27" s="172"/>
      <c r="D27" s="172"/>
      <c r="E27" s="172"/>
      <c r="F27" s="172"/>
      <c r="G27" s="172"/>
    </row>
    <row r="28" spans="1:7" ht="15.75">
      <c r="A28" s="172"/>
      <c r="B28" s="172"/>
      <c r="C28" s="172"/>
      <c r="D28" s="172"/>
      <c r="E28" s="172"/>
      <c r="F28" s="172"/>
      <c r="G28" s="172"/>
    </row>
    <row r="29" spans="1:7" ht="15.75">
      <c r="A29" s="172"/>
      <c r="B29" s="172"/>
      <c r="C29" s="172"/>
      <c r="D29" s="172"/>
      <c r="E29" s="172"/>
      <c r="F29" s="172"/>
      <c r="G29" s="172"/>
    </row>
    <row r="30" spans="1:7" ht="15.75">
      <c r="A30" s="172"/>
      <c r="B30" s="172"/>
      <c r="C30" s="172"/>
      <c r="D30" s="172"/>
      <c r="E30" s="172"/>
      <c r="F30" s="172"/>
      <c r="G30" s="172"/>
    </row>
    <row r="31" spans="1:7" ht="15.75">
      <c r="A31" s="172"/>
      <c r="B31" s="172"/>
      <c r="C31" s="172"/>
      <c r="D31" s="172"/>
      <c r="E31" s="172"/>
      <c r="F31" s="172"/>
      <c r="G31" s="172"/>
    </row>
    <row r="32" spans="1:7" ht="15.75">
      <c r="A32" s="172"/>
      <c r="B32" s="172"/>
      <c r="C32" s="172"/>
      <c r="D32" s="172"/>
      <c r="E32" s="172"/>
      <c r="F32" s="172"/>
      <c r="G32" s="172"/>
    </row>
    <row r="33" spans="1:7" ht="15.75">
      <c r="A33" s="172"/>
      <c r="B33" s="172"/>
      <c r="C33" s="172"/>
      <c r="D33" s="172"/>
      <c r="E33" s="172"/>
      <c r="F33" s="172"/>
      <c r="G33" s="172"/>
    </row>
    <row r="34" spans="1:7" ht="15.75">
      <c r="A34" s="172"/>
      <c r="B34" s="172"/>
      <c r="C34" s="172"/>
      <c r="D34" s="172"/>
      <c r="E34" s="172"/>
      <c r="F34" s="172"/>
      <c r="G34" s="172"/>
    </row>
    <row r="35" spans="1:7" ht="100.5" customHeight="1">
      <c r="A35" s="172"/>
      <c r="B35" s="172"/>
      <c r="C35" s="172"/>
      <c r="D35" s="172"/>
      <c r="E35" s="172"/>
      <c r="F35" s="172"/>
      <c r="G35" s="172"/>
    </row>
    <row r="36" ht="19.5">
      <c r="A36" s="83"/>
    </row>
    <row r="37" ht="19.5">
      <c r="A37" s="83"/>
    </row>
    <row r="38" ht="19.5">
      <c r="A38" s="83"/>
    </row>
    <row r="39" ht="19.5">
      <c r="A39" s="83"/>
    </row>
    <row r="40" ht="19.5">
      <c r="A40" s="83"/>
    </row>
    <row r="41" ht="19.5">
      <c r="A41" s="83"/>
    </row>
    <row r="42" ht="19.5">
      <c r="A42" s="83"/>
    </row>
  </sheetData>
  <sheetProtection/>
  <mergeCells count="25">
    <mergeCell ref="A26:G35"/>
    <mergeCell ref="B16:G16"/>
    <mergeCell ref="A15:C15"/>
    <mergeCell ref="A16:A20"/>
    <mergeCell ref="B20:G20"/>
    <mergeCell ref="A22:G22"/>
    <mergeCell ref="A24:G24"/>
    <mergeCell ref="A1:G1"/>
    <mergeCell ref="A2:G2"/>
    <mergeCell ref="A14:C14"/>
    <mergeCell ref="C3:F3"/>
    <mergeCell ref="A4:C4"/>
    <mergeCell ref="A6:C6"/>
    <mergeCell ref="A7:C7"/>
    <mergeCell ref="A5:C5"/>
    <mergeCell ref="D4:G4"/>
    <mergeCell ref="A8:C8"/>
    <mergeCell ref="A13:C13"/>
    <mergeCell ref="B18:G18"/>
    <mergeCell ref="B17:G17"/>
    <mergeCell ref="B19:G19"/>
    <mergeCell ref="A9:C9"/>
    <mergeCell ref="A10:C10"/>
    <mergeCell ref="A11:C11"/>
    <mergeCell ref="A12:C12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J22" sqref="J22"/>
    </sheetView>
  </sheetViews>
  <sheetFormatPr defaultColWidth="9.00390625" defaultRowHeight="16.5"/>
  <cols>
    <col min="1" max="1" width="4.125" style="142" customWidth="1"/>
    <col min="2" max="2" width="12.25390625" style="91" customWidth="1"/>
    <col min="3" max="4" width="9.50390625" style="91" bestFit="1" customWidth="1"/>
    <col min="5" max="5" width="5.50390625" style="91" bestFit="1" customWidth="1"/>
    <col min="6" max="6" width="9.375" style="91" customWidth="1"/>
    <col min="7" max="7" width="5.50390625" style="91" bestFit="1" customWidth="1"/>
    <col min="8" max="8" width="12.75390625" style="91" bestFit="1" customWidth="1"/>
    <col min="9" max="9" width="10.50390625" style="91" bestFit="1" customWidth="1"/>
    <col min="10" max="10" width="16.50390625" style="91" bestFit="1" customWidth="1"/>
    <col min="11" max="16384" width="8.875" style="91" customWidth="1"/>
  </cols>
  <sheetData>
    <row r="1" spans="1:10" ht="15.75">
      <c r="A1" s="208" t="s">
        <v>104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5.75">
      <c r="A2" s="130" t="s">
        <v>105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>
      <c r="A3" s="131"/>
      <c r="B3" s="128"/>
      <c r="C3" s="128"/>
      <c r="D3" s="128"/>
      <c r="E3" s="128"/>
      <c r="F3" s="128"/>
      <c r="G3" s="128"/>
      <c r="H3" s="128"/>
      <c r="I3" s="128"/>
      <c r="J3" s="132" t="s">
        <v>103</v>
      </c>
    </row>
    <row r="4" spans="1:10" s="135" customFormat="1" ht="48">
      <c r="A4" s="133" t="s">
        <v>106</v>
      </c>
      <c r="B4" s="134" t="s">
        <v>107</v>
      </c>
      <c r="C4" s="134" t="s">
        <v>108</v>
      </c>
      <c r="D4" s="134" t="s">
        <v>109</v>
      </c>
      <c r="E4" s="134" t="s">
        <v>110</v>
      </c>
      <c r="F4" s="133" t="s">
        <v>111</v>
      </c>
      <c r="G4" s="133" t="s">
        <v>112</v>
      </c>
      <c r="H4" s="133" t="s">
        <v>113</v>
      </c>
      <c r="I4" s="133" t="s">
        <v>114</v>
      </c>
      <c r="J4" s="133" t="s">
        <v>115</v>
      </c>
    </row>
    <row r="5" spans="1:10" ht="27.75" customHeight="1">
      <c r="A5" s="134">
        <v>1</v>
      </c>
      <c r="B5" s="108"/>
      <c r="C5" s="108"/>
      <c r="D5" s="108"/>
      <c r="E5" s="136"/>
      <c r="F5" s="137"/>
      <c r="G5" s="134"/>
      <c r="H5" s="138"/>
      <c r="I5" s="138"/>
      <c r="J5" s="139">
        <f>H5+I5</f>
        <v>0</v>
      </c>
    </row>
    <row r="6" spans="1:10" ht="27.75" customHeight="1">
      <c r="A6" s="134">
        <v>2</v>
      </c>
      <c r="B6" s="108"/>
      <c r="C6" s="108"/>
      <c r="D6" s="108"/>
      <c r="E6" s="136"/>
      <c r="F6" s="137"/>
      <c r="G6" s="134"/>
      <c r="H6" s="138"/>
      <c r="I6" s="138"/>
      <c r="J6" s="139">
        <f aca="true" t="shared" si="0" ref="J6:J21">H6+I6</f>
        <v>0</v>
      </c>
    </row>
    <row r="7" spans="1:10" ht="27.75" customHeight="1">
      <c r="A7" s="134">
        <v>3</v>
      </c>
      <c r="B7" s="108"/>
      <c r="C7" s="108"/>
      <c r="D7" s="108"/>
      <c r="E7" s="136"/>
      <c r="F7" s="137"/>
      <c r="G7" s="134"/>
      <c r="H7" s="138"/>
      <c r="I7" s="138"/>
      <c r="J7" s="139">
        <f t="shared" si="0"/>
        <v>0</v>
      </c>
    </row>
    <row r="8" spans="1:10" ht="27.75" customHeight="1">
      <c r="A8" s="134">
        <v>4</v>
      </c>
      <c r="B8" s="108"/>
      <c r="C8" s="108"/>
      <c r="D8" s="108"/>
      <c r="E8" s="136"/>
      <c r="F8" s="137"/>
      <c r="G8" s="134"/>
      <c r="H8" s="138"/>
      <c r="I8" s="138"/>
      <c r="J8" s="139">
        <f t="shared" si="0"/>
        <v>0</v>
      </c>
    </row>
    <row r="9" spans="1:10" ht="27.75" customHeight="1">
      <c r="A9" s="134">
        <v>5</v>
      </c>
      <c r="B9" s="108"/>
      <c r="C9" s="108"/>
      <c r="D9" s="108"/>
      <c r="E9" s="136"/>
      <c r="F9" s="137"/>
      <c r="G9" s="134"/>
      <c r="H9" s="138"/>
      <c r="I9" s="138"/>
      <c r="J9" s="139">
        <f t="shared" si="0"/>
        <v>0</v>
      </c>
    </row>
    <row r="10" spans="1:10" ht="27.75" customHeight="1">
      <c r="A10" s="134">
        <v>6</v>
      </c>
      <c r="B10" s="108"/>
      <c r="C10" s="108"/>
      <c r="D10" s="108"/>
      <c r="E10" s="136"/>
      <c r="F10" s="137"/>
      <c r="G10" s="134"/>
      <c r="H10" s="138"/>
      <c r="I10" s="138"/>
      <c r="J10" s="139">
        <f t="shared" si="0"/>
        <v>0</v>
      </c>
    </row>
    <row r="11" spans="1:10" ht="27.75" customHeight="1">
      <c r="A11" s="134">
        <v>7</v>
      </c>
      <c r="B11" s="108"/>
      <c r="C11" s="108"/>
      <c r="D11" s="108"/>
      <c r="E11" s="136"/>
      <c r="F11" s="137"/>
      <c r="G11" s="134"/>
      <c r="H11" s="138"/>
      <c r="I11" s="138"/>
      <c r="J11" s="139">
        <f t="shared" si="0"/>
        <v>0</v>
      </c>
    </row>
    <row r="12" spans="1:10" ht="27.75" customHeight="1">
      <c r="A12" s="134">
        <v>8</v>
      </c>
      <c r="B12" s="108"/>
      <c r="C12" s="108"/>
      <c r="D12" s="108"/>
      <c r="E12" s="136"/>
      <c r="F12" s="137"/>
      <c r="G12" s="134"/>
      <c r="H12" s="138"/>
      <c r="I12" s="138"/>
      <c r="J12" s="139">
        <f t="shared" si="0"/>
        <v>0</v>
      </c>
    </row>
    <row r="13" spans="1:10" ht="27.75" customHeight="1">
      <c r="A13" s="134">
        <v>9</v>
      </c>
      <c r="B13" s="108"/>
      <c r="C13" s="108"/>
      <c r="D13" s="108"/>
      <c r="E13" s="136"/>
      <c r="F13" s="137"/>
      <c r="G13" s="134"/>
      <c r="H13" s="138"/>
      <c r="I13" s="138"/>
      <c r="J13" s="139">
        <f t="shared" si="0"/>
        <v>0</v>
      </c>
    </row>
    <row r="14" spans="1:10" ht="27.75" customHeight="1">
      <c r="A14" s="134">
        <v>10</v>
      </c>
      <c r="B14" s="108"/>
      <c r="C14" s="108"/>
      <c r="D14" s="108"/>
      <c r="E14" s="136"/>
      <c r="F14" s="137"/>
      <c r="G14" s="134"/>
      <c r="H14" s="138"/>
      <c r="I14" s="138"/>
      <c r="J14" s="139">
        <f t="shared" si="0"/>
        <v>0</v>
      </c>
    </row>
    <row r="15" spans="1:10" ht="27.75" customHeight="1">
      <c r="A15" s="134">
        <v>11</v>
      </c>
      <c r="B15" s="108"/>
      <c r="C15" s="108"/>
      <c r="D15" s="108"/>
      <c r="E15" s="136"/>
      <c r="F15" s="137"/>
      <c r="G15" s="134"/>
      <c r="H15" s="138"/>
      <c r="I15" s="138"/>
      <c r="J15" s="139">
        <f t="shared" si="0"/>
        <v>0</v>
      </c>
    </row>
    <row r="16" spans="1:10" ht="27.75" customHeight="1">
      <c r="A16" s="134">
        <v>12</v>
      </c>
      <c r="B16" s="108"/>
      <c r="C16" s="108"/>
      <c r="D16" s="108"/>
      <c r="E16" s="136"/>
      <c r="F16" s="137"/>
      <c r="G16" s="134"/>
      <c r="H16" s="138"/>
      <c r="I16" s="138"/>
      <c r="J16" s="139">
        <f t="shared" si="0"/>
        <v>0</v>
      </c>
    </row>
    <row r="17" spans="1:10" ht="27.75" customHeight="1">
      <c r="A17" s="134">
        <v>13</v>
      </c>
      <c r="B17" s="108"/>
      <c r="C17" s="108"/>
      <c r="D17" s="108"/>
      <c r="E17" s="136"/>
      <c r="F17" s="137"/>
      <c r="G17" s="134"/>
      <c r="H17" s="138"/>
      <c r="I17" s="138"/>
      <c r="J17" s="139">
        <f t="shared" si="0"/>
        <v>0</v>
      </c>
    </row>
    <row r="18" spans="1:10" ht="27.75" customHeight="1">
      <c r="A18" s="134">
        <v>14</v>
      </c>
      <c r="B18" s="108"/>
      <c r="C18" s="108"/>
      <c r="D18" s="108"/>
      <c r="E18" s="136"/>
      <c r="F18" s="137"/>
      <c r="G18" s="134"/>
      <c r="H18" s="138"/>
      <c r="I18" s="138"/>
      <c r="J18" s="139">
        <f t="shared" si="0"/>
        <v>0</v>
      </c>
    </row>
    <row r="19" spans="1:10" ht="27.75" customHeight="1">
      <c r="A19" s="134">
        <v>15</v>
      </c>
      <c r="B19" s="108"/>
      <c r="C19" s="108"/>
      <c r="D19" s="108"/>
      <c r="E19" s="136"/>
      <c r="F19" s="137"/>
      <c r="G19" s="134"/>
      <c r="H19" s="138"/>
      <c r="I19" s="138"/>
      <c r="J19" s="139">
        <f t="shared" si="0"/>
        <v>0</v>
      </c>
    </row>
    <row r="20" spans="1:10" ht="27.75" customHeight="1">
      <c r="A20" s="134">
        <v>16</v>
      </c>
      <c r="B20" s="108"/>
      <c r="C20" s="108"/>
      <c r="D20" s="108"/>
      <c r="E20" s="136"/>
      <c r="F20" s="137"/>
      <c r="G20" s="134"/>
      <c r="H20" s="138"/>
      <c r="I20" s="138"/>
      <c r="J20" s="139">
        <f t="shared" si="0"/>
        <v>0</v>
      </c>
    </row>
    <row r="21" spans="1:10" ht="27.75" customHeight="1">
      <c r="A21" s="134">
        <v>17</v>
      </c>
      <c r="B21" s="108"/>
      <c r="C21" s="108"/>
      <c r="D21" s="108"/>
      <c r="E21" s="136"/>
      <c r="F21" s="137"/>
      <c r="G21" s="134"/>
      <c r="H21" s="138"/>
      <c r="I21" s="138"/>
      <c r="J21" s="139">
        <f t="shared" si="0"/>
        <v>0</v>
      </c>
    </row>
    <row r="22" spans="1:10" ht="30" customHeight="1">
      <c r="A22" s="209" t="s">
        <v>116</v>
      </c>
      <c r="B22" s="210"/>
      <c r="C22" s="211"/>
      <c r="D22" s="113"/>
      <c r="E22" s="136"/>
      <c r="F22" s="136"/>
      <c r="G22" s="134"/>
      <c r="H22" s="139">
        <f>SUM(H5:H21)</f>
        <v>0</v>
      </c>
      <c r="I22" s="139">
        <f>SUM(I5:I21)</f>
        <v>0</v>
      </c>
      <c r="J22" s="139">
        <f>SUM(J5:J21)</f>
        <v>0</v>
      </c>
    </row>
    <row r="23" spans="1:10" ht="15.75">
      <c r="A23" s="131" t="s">
        <v>117</v>
      </c>
      <c r="B23" s="128"/>
      <c r="C23" s="128"/>
      <c r="D23" s="128"/>
      <c r="E23" s="128"/>
      <c r="F23" s="128"/>
      <c r="G23" s="128"/>
      <c r="H23" s="128"/>
      <c r="I23" s="128"/>
      <c r="J23" s="128"/>
    </row>
    <row r="24" spans="1:3" s="128" customFormat="1" ht="15.75">
      <c r="A24" s="212" t="s">
        <v>118</v>
      </c>
      <c r="B24" s="213"/>
      <c r="C24" s="141"/>
    </row>
    <row r="25" spans="2:6" ht="53.25" customHeight="1">
      <c r="B25" s="214" t="s">
        <v>119</v>
      </c>
      <c r="C25" s="215"/>
      <c r="D25" s="206"/>
      <c r="E25" s="207"/>
      <c r="F25" s="128" t="s">
        <v>120</v>
      </c>
    </row>
    <row r="26" spans="2:6" ht="15.75">
      <c r="B26" s="204" t="s">
        <v>121</v>
      </c>
      <c r="C26" s="205"/>
      <c r="D26" s="206"/>
      <c r="E26" s="207"/>
      <c r="F26" s="128" t="s">
        <v>120</v>
      </c>
    </row>
  </sheetData>
  <sheetProtection/>
  <mergeCells count="7">
    <mergeCell ref="B26:C26"/>
    <mergeCell ref="D25:E25"/>
    <mergeCell ref="D26:E26"/>
    <mergeCell ref="A1:J1"/>
    <mergeCell ref="A22:C22"/>
    <mergeCell ref="A24:B24"/>
    <mergeCell ref="B25:C2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9">
      <selection activeCell="H24" sqref="H24"/>
    </sheetView>
  </sheetViews>
  <sheetFormatPr defaultColWidth="9.00390625" defaultRowHeight="16.5"/>
  <cols>
    <col min="1" max="1" width="3.875" style="91" customWidth="1"/>
    <col min="2" max="2" width="14.625" style="91" customWidth="1"/>
    <col min="3" max="3" width="5.50390625" style="91" bestFit="1" customWidth="1"/>
    <col min="4" max="4" width="8.625" style="91" customWidth="1"/>
    <col min="5" max="5" width="5.50390625" style="91" bestFit="1" customWidth="1"/>
    <col min="6" max="6" width="13.00390625" style="91" customWidth="1"/>
    <col min="7" max="7" width="11.625" style="91" customWidth="1"/>
    <col min="8" max="8" width="13.50390625" style="91" customWidth="1"/>
    <col min="9" max="9" width="17.125" style="91" customWidth="1"/>
    <col min="10" max="16384" width="8.875" style="91" customWidth="1"/>
  </cols>
  <sheetData>
    <row r="1" spans="1:9" ht="15.75">
      <c r="A1" s="128" t="s">
        <v>221</v>
      </c>
      <c r="B1" s="128"/>
      <c r="C1" s="128"/>
      <c r="D1" s="128"/>
      <c r="E1" s="128"/>
      <c r="F1" s="128"/>
      <c r="G1" s="128"/>
      <c r="H1" s="128"/>
      <c r="I1" s="128"/>
    </row>
    <row r="2" spans="1:9" ht="15.75">
      <c r="A2" s="128"/>
      <c r="B2" s="128"/>
      <c r="C2" s="128"/>
      <c r="D2" s="128"/>
      <c r="E2" s="128"/>
      <c r="F2" s="128"/>
      <c r="G2" s="128"/>
      <c r="H2" s="128"/>
      <c r="I2" s="132" t="s">
        <v>61</v>
      </c>
    </row>
    <row r="3" spans="1:9" s="135" customFormat="1" ht="32.25">
      <c r="A3" s="133" t="s">
        <v>122</v>
      </c>
      <c r="B3" s="133" t="s">
        <v>123</v>
      </c>
      <c r="C3" s="133" t="s">
        <v>124</v>
      </c>
      <c r="D3" s="133" t="s">
        <v>125</v>
      </c>
      <c r="E3" s="133" t="s">
        <v>126</v>
      </c>
      <c r="F3" s="133" t="s">
        <v>127</v>
      </c>
      <c r="G3" s="133" t="s">
        <v>128</v>
      </c>
      <c r="H3" s="133" t="s">
        <v>129</v>
      </c>
      <c r="I3" s="133" t="s">
        <v>130</v>
      </c>
    </row>
    <row r="4" spans="1:9" ht="37.5" customHeight="1">
      <c r="A4" s="134">
        <v>1</v>
      </c>
      <c r="B4" s="108"/>
      <c r="C4" s="134" t="s">
        <v>131</v>
      </c>
      <c r="D4" s="138"/>
      <c r="E4" s="143"/>
      <c r="F4" s="138"/>
      <c r="G4" s="138"/>
      <c r="H4" s="139">
        <f>F4+G4</f>
        <v>0</v>
      </c>
      <c r="I4" s="108"/>
    </row>
    <row r="5" spans="1:9" ht="37.5" customHeight="1">
      <c r="A5" s="134">
        <v>2</v>
      </c>
      <c r="B5" s="108"/>
      <c r="C5" s="134" t="s">
        <v>131</v>
      </c>
      <c r="D5" s="138"/>
      <c r="E5" s="143"/>
      <c r="F5" s="138"/>
      <c r="G5" s="138"/>
      <c r="H5" s="139">
        <f aca="true" t="shared" si="0" ref="H5:H13">F5+G5</f>
        <v>0</v>
      </c>
      <c r="I5" s="108"/>
    </row>
    <row r="6" spans="1:9" ht="37.5" customHeight="1">
      <c r="A6" s="134">
        <v>3</v>
      </c>
      <c r="B6" s="108"/>
      <c r="C6" s="134" t="s">
        <v>131</v>
      </c>
      <c r="D6" s="138"/>
      <c r="E6" s="143"/>
      <c r="F6" s="138"/>
      <c r="G6" s="138"/>
      <c r="H6" s="139">
        <f t="shared" si="0"/>
        <v>0</v>
      </c>
      <c r="I6" s="108"/>
    </row>
    <row r="7" spans="1:9" ht="37.5" customHeight="1">
      <c r="A7" s="134">
        <v>4</v>
      </c>
      <c r="B7" s="108"/>
      <c r="C7" s="134" t="s">
        <v>131</v>
      </c>
      <c r="D7" s="138"/>
      <c r="E7" s="143"/>
      <c r="F7" s="138"/>
      <c r="G7" s="138"/>
      <c r="H7" s="139">
        <f t="shared" si="0"/>
        <v>0</v>
      </c>
      <c r="I7" s="108"/>
    </row>
    <row r="8" spans="1:9" ht="37.5" customHeight="1">
      <c r="A8" s="134">
        <v>5</v>
      </c>
      <c r="B8" s="108"/>
      <c r="C8" s="134" t="s">
        <v>131</v>
      </c>
      <c r="D8" s="138"/>
      <c r="E8" s="143"/>
      <c r="F8" s="138"/>
      <c r="G8" s="138"/>
      <c r="H8" s="139">
        <f t="shared" si="0"/>
        <v>0</v>
      </c>
      <c r="I8" s="108"/>
    </row>
    <row r="9" spans="1:9" ht="37.5" customHeight="1">
      <c r="A9" s="134">
        <v>6</v>
      </c>
      <c r="B9" s="108"/>
      <c r="C9" s="134" t="s">
        <v>131</v>
      </c>
      <c r="D9" s="138"/>
      <c r="E9" s="143"/>
      <c r="F9" s="138"/>
      <c r="G9" s="138"/>
      <c r="H9" s="139">
        <f t="shared" si="0"/>
        <v>0</v>
      </c>
      <c r="I9" s="108"/>
    </row>
    <row r="10" spans="1:9" ht="37.5" customHeight="1">
      <c r="A10" s="134">
        <v>7</v>
      </c>
      <c r="B10" s="108"/>
      <c r="C10" s="134" t="s">
        <v>131</v>
      </c>
      <c r="D10" s="138"/>
      <c r="E10" s="143"/>
      <c r="F10" s="138"/>
      <c r="G10" s="138"/>
      <c r="H10" s="139">
        <f t="shared" si="0"/>
        <v>0</v>
      </c>
      <c r="I10" s="108"/>
    </row>
    <row r="11" spans="1:9" ht="37.5" customHeight="1">
      <c r="A11" s="134">
        <v>8</v>
      </c>
      <c r="B11" s="108"/>
      <c r="C11" s="134" t="s">
        <v>131</v>
      </c>
      <c r="D11" s="138"/>
      <c r="E11" s="143"/>
      <c r="F11" s="138"/>
      <c r="G11" s="138"/>
      <c r="H11" s="139">
        <f t="shared" si="0"/>
        <v>0</v>
      </c>
      <c r="I11" s="108"/>
    </row>
    <row r="12" spans="1:9" ht="37.5" customHeight="1">
      <c r="A12" s="134">
        <v>9</v>
      </c>
      <c r="B12" s="108"/>
      <c r="C12" s="134" t="s">
        <v>131</v>
      </c>
      <c r="D12" s="138"/>
      <c r="E12" s="143"/>
      <c r="F12" s="138"/>
      <c r="G12" s="138"/>
      <c r="H12" s="139">
        <f t="shared" si="0"/>
        <v>0</v>
      </c>
      <c r="I12" s="108"/>
    </row>
    <row r="13" spans="1:9" ht="37.5" customHeight="1">
      <c r="A13" s="134">
        <v>10</v>
      </c>
      <c r="B13" s="108"/>
      <c r="C13" s="134" t="s">
        <v>131</v>
      </c>
      <c r="D13" s="138"/>
      <c r="E13" s="143"/>
      <c r="F13" s="138"/>
      <c r="G13" s="138"/>
      <c r="H13" s="139">
        <f t="shared" si="0"/>
        <v>0</v>
      </c>
      <c r="I13" s="108"/>
    </row>
    <row r="14" spans="1:9" ht="37.5" customHeight="1">
      <c r="A14" s="134">
        <v>11</v>
      </c>
      <c r="B14" s="108"/>
      <c r="C14" s="134" t="s">
        <v>131</v>
      </c>
      <c r="D14" s="138"/>
      <c r="E14" s="143"/>
      <c r="F14" s="138"/>
      <c r="G14" s="138"/>
      <c r="H14" s="139">
        <f>F14+G14</f>
        <v>0</v>
      </c>
      <c r="I14" s="108"/>
    </row>
    <row r="15" spans="1:9" ht="37.5" customHeight="1">
      <c r="A15" s="134">
        <v>12</v>
      </c>
      <c r="B15" s="108"/>
      <c r="C15" s="134" t="s">
        <v>131</v>
      </c>
      <c r="D15" s="138"/>
      <c r="E15" s="143"/>
      <c r="F15" s="138"/>
      <c r="G15" s="138"/>
      <c r="H15" s="139">
        <f aca="true" t="shared" si="1" ref="H15:H23">F15+G15</f>
        <v>0</v>
      </c>
      <c r="I15" s="108"/>
    </row>
    <row r="16" spans="1:9" ht="37.5" customHeight="1">
      <c r="A16" s="134">
        <v>13</v>
      </c>
      <c r="B16" s="108"/>
      <c r="C16" s="134" t="s">
        <v>131</v>
      </c>
      <c r="D16" s="138"/>
      <c r="E16" s="143"/>
      <c r="F16" s="138"/>
      <c r="G16" s="138"/>
      <c r="H16" s="139">
        <f t="shared" si="1"/>
        <v>0</v>
      </c>
      <c r="I16" s="108"/>
    </row>
    <row r="17" spans="1:9" ht="37.5" customHeight="1">
      <c r="A17" s="134">
        <v>14</v>
      </c>
      <c r="B17" s="108"/>
      <c r="C17" s="134" t="s">
        <v>131</v>
      </c>
      <c r="D17" s="138"/>
      <c r="E17" s="143"/>
      <c r="F17" s="138"/>
      <c r="G17" s="138"/>
      <c r="H17" s="139">
        <f t="shared" si="1"/>
        <v>0</v>
      </c>
      <c r="I17" s="108"/>
    </row>
    <row r="18" spans="1:9" ht="37.5" customHeight="1">
      <c r="A18" s="134">
        <v>15</v>
      </c>
      <c r="B18" s="108"/>
      <c r="C18" s="134" t="s">
        <v>131</v>
      </c>
      <c r="D18" s="138"/>
      <c r="E18" s="143"/>
      <c r="F18" s="138"/>
      <c r="G18" s="138"/>
      <c r="H18" s="139">
        <f t="shared" si="1"/>
        <v>0</v>
      </c>
      <c r="I18" s="108"/>
    </row>
    <row r="19" spans="1:9" ht="37.5" customHeight="1">
      <c r="A19" s="134">
        <v>16</v>
      </c>
      <c r="B19" s="108"/>
      <c r="C19" s="134" t="s">
        <v>131</v>
      </c>
      <c r="D19" s="138"/>
      <c r="E19" s="143"/>
      <c r="F19" s="138"/>
      <c r="G19" s="138"/>
      <c r="H19" s="139">
        <f t="shared" si="1"/>
        <v>0</v>
      </c>
      <c r="I19" s="108"/>
    </row>
    <row r="20" spans="1:9" ht="37.5" customHeight="1">
      <c r="A20" s="134">
        <v>17</v>
      </c>
      <c r="B20" s="108"/>
      <c r="C20" s="134" t="s">
        <v>131</v>
      </c>
      <c r="D20" s="138"/>
      <c r="E20" s="143"/>
      <c r="F20" s="138"/>
      <c r="G20" s="138"/>
      <c r="H20" s="139">
        <f t="shared" si="1"/>
        <v>0</v>
      </c>
      <c r="I20" s="108"/>
    </row>
    <row r="21" spans="1:9" ht="37.5" customHeight="1">
      <c r="A21" s="134">
        <v>18</v>
      </c>
      <c r="B21" s="108"/>
      <c r="C21" s="134" t="s">
        <v>131</v>
      </c>
      <c r="D21" s="138"/>
      <c r="E21" s="143"/>
      <c r="F21" s="138"/>
      <c r="G21" s="138"/>
      <c r="H21" s="139">
        <f t="shared" si="1"/>
        <v>0</v>
      </c>
      <c r="I21" s="108"/>
    </row>
    <row r="22" spans="1:9" ht="37.5" customHeight="1">
      <c r="A22" s="134">
        <v>19</v>
      </c>
      <c r="B22" s="108"/>
      <c r="C22" s="134" t="s">
        <v>131</v>
      </c>
      <c r="D22" s="138"/>
      <c r="E22" s="143"/>
      <c r="F22" s="138"/>
      <c r="G22" s="138"/>
      <c r="H22" s="139">
        <f t="shared" si="1"/>
        <v>0</v>
      </c>
      <c r="I22" s="108"/>
    </row>
    <row r="23" spans="1:9" ht="37.5" customHeight="1">
      <c r="A23" s="134">
        <v>20</v>
      </c>
      <c r="B23" s="108"/>
      <c r="C23" s="134" t="s">
        <v>131</v>
      </c>
      <c r="D23" s="138"/>
      <c r="E23" s="143"/>
      <c r="F23" s="138"/>
      <c r="G23" s="138"/>
      <c r="H23" s="139">
        <f t="shared" si="1"/>
        <v>0</v>
      </c>
      <c r="I23" s="108"/>
    </row>
    <row r="24" spans="1:9" ht="37.5" customHeight="1">
      <c r="A24" s="216" t="s">
        <v>66</v>
      </c>
      <c r="B24" s="217"/>
      <c r="C24" s="113"/>
      <c r="D24" s="143"/>
      <c r="E24" s="143"/>
      <c r="F24" s="139">
        <f>SUM(F4:F23)</f>
        <v>0</v>
      </c>
      <c r="G24" s="139">
        <f>SUM(G4:G23)</f>
        <v>0</v>
      </c>
      <c r="H24" s="139">
        <f>SUM(H4:H23)</f>
        <v>0</v>
      </c>
      <c r="I24" s="108"/>
    </row>
    <row r="25" spans="1:9" ht="19.5" customHeight="1">
      <c r="A25" s="131" t="s">
        <v>132</v>
      </c>
      <c r="B25" s="144"/>
      <c r="C25" s="144"/>
      <c r="D25" s="145"/>
      <c r="E25" s="145"/>
      <c r="F25" s="145"/>
      <c r="G25" s="145"/>
      <c r="H25" s="145"/>
      <c r="I25" s="145"/>
    </row>
  </sheetData>
  <sheetProtection/>
  <mergeCells count="1">
    <mergeCell ref="A24:B2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22">
      <selection activeCell="H24" sqref="H24"/>
    </sheetView>
  </sheetViews>
  <sheetFormatPr defaultColWidth="9.00390625" defaultRowHeight="16.5"/>
  <cols>
    <col min="1" max="1" width="3.875" style="91" customWidth="1"/>
    <col min="2" max="2" width="14.625" style="91" customWidth="1"/>
    <col min="3" max="3" width="5.50390625" style="91" bestFit="1" customWidth="1"/>
    <col min="4" max="4" width="8.625" style="91" customWidth="1"/>
    <col min="5" max="5" width="5.50390625" style="91" bestFit="1" customWidth="1"/>
    <col min="6" max="6" width="13.00390625" style="91" customWidth="1"/>
    <col min="7" max="7" width="11.625" style="91" customWidth="1"/>
    <col min="8" max="8" width="13.50390625" style="91" customWidth="1"/>
    <col min="9" max="9" width="17.125" style="91" customWidth="1"/>
    <col min="10" max="16384" width="8.875" style="91" customWidth="1"/>
  </cols>
  <sheetData>
    <row r="1" spans="1:9" ht="15.75">
      <c r="A1" s="128" t="s">
        <v>222</v>
      </c>
      <c r="B1" s="128"/>
      <c r="C1" s="128"/>
      <c r="D1" s="128"/>
      <c r="E1" s="128"/>
      <c r="F1" s="128"/>
      <c r="G1" s="128"/>
      <c r="H1" s="128"/>
      <c r="I1" s="128"/>
    </row>
    <row r="2" spans="1:9" ht="15.75">
      <c r="A2" s="128"/>
      <c r="B2" s="128"/>
      <c r="C2" s="128"/>
      <c r="D2" s="128"/>
      <c r="E2" s="128"/>
      <c r="F2" s="128"/>
      <c r="G2" s="128"/>
      <c r="H2" s="128"/>
      <c r="I2" s="132" t="s">
        <v>133</v>
      </c>
    </row>
    <row r="3" spans="1:9" s="135" customFormat="1" ht="32.25">
      <c r="A3" s="133" t="s">
        <v>134</v>
      </c>
      <c r="B3" s="133" t="s">
        <v>135</v>
      </c>
      <c r="C3" s="133" t="s">
        <v>136</v>
      </c>
      <c r="D3" s="133" t="s">
        <v>137</v>
      </c>
      <c r="E3" s="133" t="s">
        <v>138</v>
      </c>
      <c r="F3" s="133" t="s">
        <v>139</v>
      </c>
      <c r="G3" s="133" t="s">
        <v>140</v>
      </c>
      <c r="H3" s="133" t="s">
        <v>141</v>
      </c>
      <c r="I3" s="133" t="s">
        <v>142</v>
      </c>
    </row>
    <row r="4" spans="1:9" ht="37.5" customHeight="1">
      <c r="A4" s="134">
        <v>1</v>
      </c>
      <c r="B4" s="108"/>
      <c r="C4" s="134" t="s">
        <v>143</v>
      </c>
      <c r="D4" s="138"/>
      <c r="E4" s="143"/>
      <c r="F4" s="138"/>
      <c r="G4" s="138"/>
      <c r="H4" s="139">
        <f aca="true" t="shared" si="0" ref="H4:H23">F4+G4</f>
        <v>0</v>
      </c>
      <c r="I4" s="108"/>
    </row>
    <row r="5" spans="1:9" ht="37.5" customHeight="1">
      <c r="A5" s="134">
        <v>2</v>
      </c>
      <c r="B5" s="108"/>
      <c r="C5" s="134" t="s">
        <v>143</v>
      </c>
      <c r="D5" s="138"/>
      <c r="E5" s="143"/>
      <c r="F5" s="138"/>
      <c r="G5" s="138"/>
      <c r="H5" s="139">
        <f t="shared" si="0"/>
        <v>0</v>
      </c>
      <c r="I5" s="108"/>
    </row>
    <row r="6" spans="1:9" ht="37.5" customHeight="1">
      <c r="A6" s="134">
        <v>3</v>
      </c>
      <c r="B6" s="108"/>
      <c r="C6" s="134" t="s">
        <v>143</v>
      </c>
      <c r="D6" s="138"/>
      <c r="E6" s="143"/>
      <c r="F6" s="138"/>
      <c r="G6" s="138"/>
      <c r="H6" s="139">
        <f t="shared" si="0"/>
        <v>0</v>
      </c>
      <c r="I6" s="108"/>
    </row>
    <row r="7" spans="1:9" ht="37.5" customHeight="1">
      <c r="A7" s="134">
        <v>4</v>
      </c>
      <c r="B7" s="108"/>
      <c r="C7" s="134" t="s">
        <v>143</v>
      </c>
      <c r="D7" s="138"/>
      <c r="E7" s="143"/>
      <c r="F7" s="138"/>
      <c r="G7" s="138"/>
      <c r="H7" s="139">
        <f t="shared" si="0"/>
        <v>0</v>
      </c>
      <c r="I7" s="108"/>
    </row>
    <row r="8" spans="1:9" ht="37.5" customHeight="1">
      <c r="A8" s="134">
        <v>5</v>
      </c>
      <c r="B8" s="108"/>
      <c r="C8" s="134" t="s">
        <v>143</v>
      </c>
      <c r="D8" s="138"/>
      <c r="E8" s="143"/>
      <c r="F8" s="138"/>
      <c r="G8" s="138"/>
      <c r="H8" s="139">
        <f t="shared" si="0"/>
        <v>0</v>
      </c>
      <c r="I8" s="108"/>
    </row>
    <row r="9" spans="1:9" ht="37.5" customHeight="1">
      <c r="A9" s="134">
        <v>6</v>
      </c>
      <c r="B9" s="108"/>
      <c r="C9" s="134" t="s">
        <v>143</v>
      </c>
      <c r="D9" s="138"/>
      <c r="E9" s="143"/>
      <c r="F9" s="138"/>
      <c r="G9" s="138"/>
      <c r="H9" s="139">
        <f t="shared" si="0"/>
        <v>0</v>
      </c>
      <c r="I9" s="108"/>
    </row>
    <row r="10" spans="1:9" ht="37.5" customHeight="1">
      <c r="A10" s="134">
        <v>7</v>
      </c>
      <c r="B10" s="108"/>
      <c r="C10" s="134" t="s">
        <v>143</v>
      </c>
      <c r="D10" s="138"/>
      <c r="E10" s="143"/>
      <c r="F10" s="138"/>
      <c r="G10" s="138"/>
      <c r="H10" s="139">
        <f t="shared" si="0"/>
        <v>0</v>
      </c>
      <c r="I10" s="108"/>
    </row>
    <row r="11" spans="1:9" ht="37.5" customHeight="1">
      <c r="A11" s="134">
        <v>8</v>
      </c>
      <c r="B11" s="108"/>
      <c r="C11" s="134" t="s">
        <v>143</v>
      </c>
      <c r="D11" s="138"/>
      <c r="E11" s="143"/>
      <c r="F11" s="138"/>
      <c r="G11" s="138"/>
      <c r="H11" s="139">
        <f t="shared" si="0"/>
        <v>0</v>
      </c>
      <c r="I11" s="108"/>
    </row>
    <row r="12" spans="1:9" ht="37.5" customHeight="1">
      <c r="A12" s="134">
        <v>9</v>
      </c>
      <c r="B12" s="108"/>
      <c r="C12" s="134" t="s">
        <v>143</v>
      </c>
      <c r="D12" s="138"/>
      <c r="E12" s="143"/>
      <c r="F12" s="138"/>
      <c r="G12" s="138"/>
      <c r="H12" s="139">
        <f t="shared" si="0"/>
        <v>0</v>
      </c>
      <c r="I12" s="108"/>
    </row>
    <row r="13" spans="1:9" ht="37.5" customHeight="1">
      <c r="A13" s="134">
        <v>10</v>
      </c>
      <c r="B13" s="108"/>
      <c r="C13" s="134" t="s">
        <v>143</v>
      </c>
      <c r="D13" s="138"/>
      <c r="E13" s="143"/>
      <c r="F13" s="138"/>
      <c r="G13" s="138"/>
      <c r="H13" s="139">
        <f t="shared" si="0"/>
        <v>0</v>
      </c>
      <c r="I13" s="108"/>
    </row>
    <row r="14" spans="1:9" ht="37.5" customHeight="1">
      <c r="A14" s="134">
        <v>11</v>
      </c>
      <c r="B14" s="108"/>
      <c r="C14" s="134" t="s">
        <v>143</v>
      </c>
      <c r="D14" s="138"/>
      <c r="E14" s="143"/>
      <c r="F14" s="138"/>
      <c r="G14" s="138"/>
      <c r="H14" s="139">
        <f t="shared" si="0"/>
        <v>0</v>
      </c>
      <c r="I14" s="108"/>
    </row>
    <row r="15" spans="1:9" ht="37.5" customHeight="1">
      <c r="A15" s="134">
        <v>12</v>
      </c>
      <c r="B15" s="108"/>
      <c r="C15" s="134" t="s">
        <v>143</v>
      </c>
      <c r="D15" s="138"/>
      <c r="E15" s="143"/>
      <c r="F15" s="138"/>
      <c r="G15" s="138"/>
      <c r="H15" s="139">
        <f t="shared" si="0"/>
        <v>0</v>
      </c>
      <c r="I15" s="108"/>
    </row>
    <row r="16" spans="1:9" ht="37.5" customHeight="1">
      <c r="A16" s="134">
        <v>13</v>
      </c>
      <c r="B16" s="108"/>
      <c r="C16" s="134" t="s">
        <v>143</v>
      </c>
      <c r="D16" s="138"/>
      <c r="E16" s="143"/>
      <c r="F16" s="138"/>
      <c r="G16" s="138"/>
      <c r="H16" s="139">
        <f t="shared" si="0"/>
        <v>0</v>
      </c>
      <c r="I16" s="108"/>
    </row>
    <row r="17" spans="1:9" ht="37.5" customHeight="1">
      <c r="A17" s="134">
        <v>14</v>
      </c>
      <c r="B17" s="108"/>
      <c r="C17" s="134" t="s">
        <v>143</v>
      </c>
      <c r="D17" s="138"/>
      <c r="E17" s="143"/>
      <c r="F17" s="138"/>
      <c r="G17" s="138"/>
      <c r="H17" s="139">
        <f t="shared" si="0"/>
        <v>0</v>
      </c>
      <c r="I17" s="108"/>
    </row>
    <row r="18" spans="1:9" ht="37.5" customHeight="1">
      <c r="A18" s="134">
        <v>15</v>
      </c>
      <c r="B18" s="108"/>
      <c r="C18" s="134" t="s">
        <v>143</v>
      </c>
      <c r="D18" s="138"/>
      <c r="E18" s="143"/>
      <c r="F18" s="138"/>
      <c r="G18" s="138"/>
      <c r="H18" s="139">
        <f t="shared" si="0"/>
        <v>0</v>
      </c>
      <c r="I18" s="108"/>
    </row>
    <row r="19" spans="1:9" ht="37.5" customHeight="1">
      <c r="A19" s="134">
        <v>16</v>
      </c>
      <c r="B19" s="108"/>
      <c r="C19" s="134" t="s">
        <v>143</v>
      </c>
      <c r="D19" s="138"/>
      <c r="E19" s="143"/>
      <c r="F19" s="138"/>
      <c r="G19" s="138"/>
      <c r="H19" s="139">
        <f t="shared" si="0"/>
        <v>0</v>
      </c>
      <c r="I19" s="108"/>
    </row>
    <row r="20" spans="1:9" ht="37.5" customHeight="1">
      <c r="A20" s="134">
        <v>17</v>
      </c>
      <c r="B20" s="108"/>
      <c r="C20" s="134" t="s">
        <v>143</v>
      </c>
      <c r="D20" s="138"/>
      <c r="E20" s="143"/>
      <c r="F20" s="138"/>
      <c r="G20" s="138"/>
      <c r="H20" s="139">
        <f t="shared" si="0"/>
        <v>0</v>
      </c>
      <c r="I20" s="108"/>
    </row>
    <row r="21" spans="1:9" ht="37.5" customHeight="1">
      <c r="A21" s="134">
        <v>18</v>
      </c>
      <c r="B21" s="108"/>
      <c r="C21" s="134" t="s">
        <v>143</v>
      </c>
      <c r="D21" s="138"/>
      <c r="E21" s="143"/>
      <c r="F21" s="138"/>
      <c r="G21" s="138"/>
      <c r="H21" s="139">
        <f t="shared" si="0"/>
        <v>0</v>
      </c>
      <c r="I21" s="108"/>
    </row>
    <row r="22" spans="1:9" ht="37.5" customHeight="1">
      <c r="A22" s="134">
        <v>19</v>
      </c>
      <c r="B22" s="108"/>
      <c r="C22" s="134" t="s">
        <v>143</v>
      </c>
      <c r="D22" s="138"/>
      <c r="E22" s="143"/>
      <c r="F22" s="138"/>
      <c r="G22" s="138"/>
      <c r="H22" s="139">
        <f t="shared" si="0"/>
        <v>0</v>
      </c>
      <c r="I22" s="108"/>
    </row>
    <row r="23" spans="1:9" ht="37.5" customHeight="1">
      <c r="A23" s="134">
        <v>20</v>
      </c>
      <c r="B23" s="108"/>
      <c r="C23" s="134" t="s">
        <v>143</v>
      </c>
      <c r="D23" s="138"/>
      <c r="E23" s="143"/>
      <c r="F23" s="138"/>
      <c r="G23" s="138"/>
      <c r="H23" s="139">
        <f t="shared" si="0"/>
        <v>0</v>
      </c>
      <c r="I23" s="108"/>
    </row>
    <row r="24" spans="1:9" ht="37.5" customHeight="1">
      <c r="A24" s="216" t="s">
        <v>144</v>
      </c>
      <c r="B24" s="217"/>
      <c r="C24" s="113"/>
      <c r="D24" s="143"/>
      <c r="E24" s="143"/>
      <c r="F24" s="139">
        <f>SUM(F4:F23)</f>
        <v>0</v>
      </c>
      <c r="G24" s="139">
        <f>SUM(G4:G23)</f>
        <v>0</v>
      </c>
      <c r="H24" s="139">
        <f>SUM(H4:H23)</f>
        <v>0</v>
      </c>
      <c r="I24" s="108"/>
    </row>
    <row r="25" spans="1:9" ht="19.5" customHeight="1">
      <c r="A25" s="131" t="s">
        <v>145</v>
      </c>
      <c r="B25" s="144"/>
      <c r="C25" s="144"/>
      <c r="D25" s="145"/>
      <c r="E25" s="145"/>
      <c r="F25" s="145"/>
      <c r="G25" s="145"/>
      <c r="H25" s="145"/>
      <c r="I25" s="145"/>
    </row>
  </sheetData>
  <sheetProtection/>
  <mergeCells count="1">
    <mergeCell ref="A24:B2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22">
      <selection activeCell="G24" sqref="G24"/>
    </sheetView>
  </sheetViews>
  <sheetFormatPr defaultColWidth="9.00390625" defaultRowHeight="16.5"/>
  <cols>
    <col min="1" max="1" width="3.75390625" style="91" customWidth="1"/>
    <col min="2" max="2" width="12.50390625" style="91" customWidth="1"/>
    <col min="3" max="3" width="3.375" style="91" customWidth="1"/>
    <col min="4" max="4" width="12.625" style="91" customWidth="1"/>
    <col min="5" max="5" width="14.25390625" style="91" customWidth="1"/>
    <col min="6" max="6" width="16.75390625" style="91" customWidth="1"/>
    <col min="7" max="7" width="13.875" style="91" customWidth="1"/>
    <col min="8" max="8" width="12.375" style="91" customWidth="1"/>
    <col min="9" max="9" width="15.75390625" style="91" customWidth="1"/>
    <col min="10" max="16384" width="8.875" style="91" customWidth="1"/>
  </cols>
  <sheetData>
    <row r="1" spans="1:16" ht="15.75">
      <c r="A1" s="219" t="s">
        <v>223</v>
      </c>
      <c r="B1" s="219"/>
      <c r="C1" s="219"/>
      <c r="D1" s="219"/>
      <c r="E1" s="219"/>
      <c r="F1" s="220"/>
      <c r="G1" s="220"/>
      <c r="H1" s="220"/>
      <c r="I1" s="128"/>
      <c r="J1" s="128"/>
      <c r="K1" s="128"/>
      <c r="L1" s="128"/>
      <c r="M1" s="128"/>
      <c r="N1" s="128"/>
      <c r="O1" s="128"/>
      <c r="P1" s="128"/>
    </row>
    <row r="2" spans="1:7" ht="15.75">
      <c r="A2" s="221" t="s">
        <v>146</v>
      </c>
      <c r="B2" s="221"/>
      <c r="C2" s="221"/>
      <c r="D2" s="221"/>
      <c r="E2" s="222"/>
      <c r="F2" s="222"/>
      <c r="G2" s="222"/>
    </row>
    <row r="3" spans="1:16" ht="48" customHeight="1">
      <c r="A3" s="133" t="s">
        <v>147</v>
      </c>
      <c r="B3" s="133" t="s">
        <v>148</v>
      </c>
      <c r="C3" s="133" t="s">
        <v>149</v>
      </c>
      <c r="D3" s="133" t="s">
        <v>150</v>
      </c>
      <c r="E3" s="133" t="s">
        <v>151</v>
      </c>
      <c r="F3" s="140" t="s">
        <v>152</v>
      </c>
      <c r="G3" s="133" t="s">
        <v>153</v>
      </c>
      <c r="H3" s="146"/>
      <c r="I3" s="128"/>
      <c r="J3" s="128"/>
      <c r="K3" s="128"/>
      <c r="L3" s="128"/>
      <c r="M3" s="128"/>
      <c r="N3" s="128"/>
      <c r="O3" s="128"/>
      <c r="P3" s="128"/>
    </row>
    <row r="4" spans="1:16" ht="27.75" customHeight="1">
      <c r="A4" s="134">
        <v>1</v>
      </c>
      <c r="B4" s="108"/>
      <c r="C4" s="108" t="s">
        <v>44</v>
      </c>
      <c r="D4" s="108"/>
      <c r="E4" s="138"/>
      <c r="F4" s="147"/>
      <c r="G4" s="138">
        <f aca="true" t="shared" si="0" ref="G4:G23">E4+F4</f>
        <v>0</v>
      </c>
      <c r="H4" s="148"/>
      <c r="I4" s="128"/>
      <c r="J4" s="128"/>
      <c r="K4" s="128"/>
      <c r="L4" s="128"/>
      <c r="M4" s="128"/>
      <c r="N4" s="128"/>
      <c r="O4" s="128"/>
      <c r="P4" s="128"/>
    </row>
    <row r="5" spans="1:16" ht="27.75" customHeight="1">
      <c r="A5" s="134">
        <v>2</v>
      </c>
      <c r="B5" s="108"/>
      <c r="C5" s="108" t="s">
        <v>44</v>
      </c>
      <c r="D5" s="108"/>
      <c r="E5" s="138"/>
      <c r="F5" s="147"/>
      <c r="G5" s="138">
        <f t="shared" si="0"/>
        <v>0</v>
      </c>
      <c r="H5" s="148"/>
      <c r="I5" s="128"/>
      <c r="J5" s="128"/>
      <c r="K5" s="128"/>
      <c r="L5" s="128"/>
      <c r="M5" s="128"/>
      <c r="N5" s="128"/>
      <c r="O5" s="128"/>
      <c r="P5" s="128"/>
    </row>
    <row r="6" spans="1:16" ht="27.75" customHeight="1">
      <c r="A6" s="134">
        <v>3</v>
      </c>
      <c r="B6" s="108"/>
      <c r="C6" s="108" t="s">
        <v>44</v>
      </c>
      <c r="D6" s="108"/>
      <c r="E6" s="138"/>
      <c r="F6" s="147"/>
      <c r="G6" s="138">
        <f t="shared" si="0"/>
        <v>0</v>
      </c>
      <c r="H6" s="148"/>
      <c r="I6" s="128"/>
      <c r="J6" s="128"/>
      <c r="K6" s="128"/>
      <c r="L6" s="128"/>
      <c r="M6" s="128"/>
      <c r="N6" s="128"/>
      <c r="O6" s="128"/>
      <c r="P6" s="128"/>
    </row>
    <row r="7" spans="1:16" ht="27.75" customHeight="1">
      <c r="A7" s="134">
        <v>4</v>
      </c>
      <c r="B7" s="108"/>
      <c r="C7" s="108" t="s">
        <v>44</v>
      </c>
      <c r="D7" s="108"/>
      <c r="E7" s="138"/>
      <c r="F7" s="147"/>
      <c r="G7" s="138">
        <f t="shared" si="0"/>
        <v>0</v>
      </c>
      <c r="H7" s="148"/>
      <c r="I7" s="128"/>
      <c r="J7" s="128"/>
      <c r="K7" s="128"/>
      <c r="L7" s="128"/>
      <c r="M7" s="128"/>
      <c r="N7" s="128"/>
      <c r="O7" s="128"/>
      <c r="P7" s="128"/>
    </row>
    <row r="8" spans="1:16" ht="27.75" customHeight="1">
      <c r="A8" s="134">
        <v>5</v>
      </c>
      <c r="B8" s="108"/>
      <c r="C8" s="108" t="s">
        <v>44</v>
      </c>
      <c r="D8" s="108"/>
      <c r="E8" s="138"/>
      <c r="F8" s="147"/>
      <c r="G8" s="138">
        <f t="shared" si="0"/>
        <v>0</v>
      </c>
      <c r="H8" s="148"/>
      <c r="I8" s="128"/>
      <c r="J8" s="128"/>
      <c r="K8" s="128"/>
      <c r="L8" s="128"/>
      <c r="M8" s="128"/>
      <c r="N8" s="128"/>
      <c r="O8" s="128"/>
      <c r="P8" s="128"/>
    </row>
    <row r="9" spans="1:7" ht="27.75" customHeight="1">
      <c r="A9" s="134">
        <v>6</v>
      </c>
      <c r="B9" s="108"/>
      <c r="C9" s="108" t="s">
        <v>44</v>
      </c>
      <c r="D9" s="108"/>
      <c r="E9" s="138"/>
      <c r="F9" s="147"/>
      <c r="G9" s="138">
        <f t="shared" si="0"/>
        <v>0</v>
      </c>
    </row>
    <row r="10" spans="1:7" ht="27.75" customHeight="1">
      <c r="A10" s="134">
        <v>7</v>
      </c>
      <c r="B10" s="108"/>
      <c r="C10" s="108" t="s">
        <v>44</v>
      </c>
      <c r="D10" s="108"/>
      <c r="E10" s="138"/>
      <c r="F10" s="147"/>
      <c r="G10" s="138">
        <f t="shared" si="0"/>
        <v>0</v>
      </c>
    </row>
    <row r="11" spans="1:7" ht="27.75" customHeight="1">
      <c r="A11" s="134">
        <v>8</v>
      </c>
      <c r="B11" s="108"/>
      <c r="C11" s="108" t="s">
        <v>44</v>
      </c>
      <c r="D11" s="108"/>
      <c r="E11" s="138"/>
      <c r="F11" s="147"/>
      <c r="G11" s="138">
        <f t="shared" si="0"/>
        <v>0</v>
      </c>
    </row>
    <row r="12" spans="1:7" ht="27.75" customHeight="1">
      <c r="A12" s="134">
        <v>9</v>
      </c>
      <c r="B12" s="108"/>
      <c r="C12" s="108" t="s">
        <v>44</v>
      </c>
      <c r="D12" s="108"/>
      <c r="E12" s="138"/>
      <c r="F12" s="147"/>
      <c r="G12" s="138">
        <f t="shared" si="0"/>
        <v>0</v>
      </c>
    </row>
    <row r="13" spans="1:7" ht="27.75" customHeight="1">
      <c r="A13" s="134">
        <v>10</v>
      </c>
      <c r="B13" s="108"/>
      <c r="C13" s="108" t="s">
        <v>44</v>
      </c>
      <c r="D13" s="108"/>
      <c r="E13" s="138"/>
      <c r="F13" s="147"/>
      <c r="G13" s="138">
        <f t="shared" si="0"/>
        <v>0</v>
      </c>
    </row>
    <row r="14" spans="1:7" ht="27.75" customHeight="1">
      <c r="A14" s="134">
        <v>11</v>
      </c>
      <c r="B14" s="108"/>
      <c r="C14" s="108" t="s">
        <v>44</v>
      </c>
      <c r="D14" s="108"/>
      <c r="E14" s="138"/>
      <c r="F14" s="147"/>
      <c r="G14" s="138">
        <f t="shared" si="0"/>
        <v>0</v>
      </c>
    </row>
    <row r="15" spans="1:7" ht="27.75" customHeight="1">
      <c r="A15" s="134">
        <v>12</v>
      </c>
      <c r="B15" s="108"/>
      <c r="C15" s="108" t="s">
        <v>44</v>
      </c>
      <c r="D15" s="108"/>
      <c r="E15" s="138"/>
      <c r="F15" s="147"/>
      <c r="G15" s="138">
        <f t="shared" si="0"/>
        <v>0</v>
      </c>
    </row>
    <row r="16" spans="1:7" ht="27.75" customHeight="1">
      <c r="A16" s="134">
        <v>13</v>
      </c>
      <c r="B16" s="108"/>
      <c r="C16" s="108" t="s">
        <v>44</v>
      </c>
      <c r="D16" s="108"/>
      <c r="E16" s="138"/>
      <c r="F16" s="147"/>
      <c r="G16" s="138">
        <f t="shared" si="0"/>
        <v>0</v>
      </c>
    </row>
    <row r="17" spans="1:7" ht="27.75" customHeight="1">
      <c r="A17" s="134">
        <v>14</v>
      </c>
      <c r="B17" s="108"/>
      <c r="C17" s="108" t="s">
        <v>44</v>
      </c>
      <c r="D17" s="108"/>
      <c r="E17" s="138"/>
      <c r="F17" s="147"/>
      <c r="G17" s="138">
        <f t="shared" si="0"/>
        <v>0</v>
      </c>
    </row>
    <row r="18" spans="1:7" ht="27.75" customHeight="1">
      <c r="A18" s="134">
        <v>15</v>
      </c>
      <c r="B18" s="108"/>
      <c r="C18" s="108" t="s">
        <v>44</v>
      </c>
      <c r="D18" s="108"/>
      <c r="E18" s="138"/>
      <c r="F18" s="147"/>
      <c r="G18" s="138">
        <f t="shared" si="0"/>
        <v>0</v>
      </c>
    </row>
    <row r="19" spans="1:7" ht="27.75" customHeight="1">
      <c r="A19" s="134">
        <v>16</v>
      </c>
      <c r="B19" s="108"/>
      <c r="C19" s="108" t="s">
        <v>44</v>
      </c>
      <c r="D19" s="108"/>
      <c r="E19" s="138"/>
      <c r="F19" s="147"/>
      <c r="G19" s="138">
        <f t="shared" si="0"/>
        <v>0</v>
      </c>
    </row>
    <row r="20" spans="1:7" ht="27.75" customHeight="1">
      <c r="A20" s="134">
        <v>17</v>
      </c>
      <c r="B20" s="108"/>
      <c r="C20" s="108" t="s">
        <v>44</v>
      </c>
      <c r="D20" s="108"/>
      <c r="E20" s="138"/>
      <c r="F20" s="147"/>
      <c r="G20" s="138">
        <f t="shared" si="0"/>
        <v>0</v>
      </c>
    </row>
    <row r="21" spans="1:7" ht="27.75" customHeight="1">
      <c r="A21" s="134">
        <v>18</v>
      </c>
      <c r="B21" s="108"/>
      <c r="C21" s="108" t="s">
        <v>44</v>
      </c>
      <c r="D21" s="108"/>
      <c r="E21" s="138"/>
      <c r="F21" s="147"/>
      <c r="G21" s="138">
        <f t="shared" si="0"/>
        <v>0</v>
      </c>
    </row>
    <row r="22" spans="1:7" ht="27.75" customHeight="1">
      <c r="A22" s="134">
        <v>19</v>
      </c>
      <c r="B22" s="108"/>
      <c r="C22" s="108" t="s">
        <v>44</v>
      </c>
      <c r="D22" s="108"/>
      <c r="E22" s="138"/>
      <c r="F22" s="147"/>
      <c r="G22" s="138">
        <f t="shared" si="0"/>
        <v>0</v>
      </c>
    </row>
    <row r="23" spans="1:7" ht="27.75" customHeight="1">
      <c r="A23" s="134">
        <v>20</v>
      </c>
      <c r="B23" s="108"/>
      <c r="C23" s="108" t="s">
        <v>44</v>
      </c>
      <c r="D23" s="108"/>
      <c r="E23" s="138"/>
      <c r="F23" s="147"/>
      <c r="G23" s="138">
        <f t="shared" si="0"/>
        <v>0</v>
      </c>
    </row>
    <row r="24" spans="1:16" ht="27.75" customHeight="1">
      <c r="A24" s="149" t="s">
        <v>154</v>
      </c>
      <c r="B24" s="149"/>
      <c r="C24" s="149"/>
      <c r="D24" s="149"/>
      <c r="E24" s="138">
        <f>SUM(E4:E23)</f>
        <v>0</v>
      </c>
      <c r="F24" s="147">
        <f>SUM(F4:F23)</f>
        <v>0</v>
      </c>
      <c r="G24" s="138">
        <f>SUM(G4:G23)</f>
        <v>0</v>
      </c>
      <c r="H24" s="148"/>
      <c r="I24" s="128"/>
      <c r="J24" s="128"/>
      <c r="K24" s="128"/>
      <c r="L24" s="128"/>
      <c r="M24" s="128"/>
      <c r="N24" s="128"/>
      <c r="O24" s="128"/>
      <c r="P24" s="128"/>
    </row>
    <row r="25" spans="1:5" ht="15.75">
      <c r="A25" s="218" t="s">
        <v>155</v>
      </c>
      <c r="B25" s="218"/>
      <c r="C25" s="218"/>
      <c r="D25" s="218"/>
      <c r="E25" s="213"/>
    </row>
  </sheetData>
  <sheetProtection/>
  <mergeCells count="3">
    <mergeCell ref="A25:E25"/>
    <mergeCell ref="A1:H1"/>
    <mergeCell ref="A2:G2"/>
  </mergeCells>
  <printOptions/>
  <pageMargins left="0.75" right="0.75" top="1.06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eva99</dc:creator>
  <cp:keywords/>
  <dc:description/>
  <cp:lastModifiedBy>Ating</cp:lastModifiedBy>
  <cp:lastPrinted>2017-03-13T08:09:37Z</cp:lastPrinted>
  <dcterms:created xsi:type="dcterms:W3CDTF">2015-04-28T17:10:28Z</dcterms:created>
  <dcterms:modified xsi:type="dcterms:W3CDTF">2020-01-21T16:45:29Z</dcterms:modified>
  <cp:category/>
  <cp:version/>
  <cp:contentType/>
  <cp:contentStatus/>
  <cp:revision>4</cp:revision>
</cp:coreProperties>
</file>