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2、師資職前教育科_YuHan\教育專業課程\106學年度調查\"/>
    </mc:Choice>
  </mc:AlternateContent>
  <bookViews>
    <workbookView xWindow="0" yWindow="0" windowWidth="19200" windowHeight="6948" tabRatio="725"/>
  </bookViews>
  <sheets>
    <sheet name="基本資料表" sheetId="19" r:id="rId1"/>
    <sheet name="教育議題專題" sheetId="4" r:id="rId2"/>
    <sheet name="填寫範例" sheetId="7" r:id="rId3"/>
    <sheet name="性別平等教育" sheetId="1" r:id="rId4"/>
    <sheet name="本土原住民 " sheetId="17" r:id="rId5"/>
    <sheet name="海洋生涯家政" sheetId="10" r:id="rId6"/>
    <sheet name="人權環境資訊" sheetId="9" r:id="rId7"/>
    <sheet name="品德科學藥物" sheetId="12" r:id="rId8"/>
    <sheet name="防災生命消費" sheetId="11" r:id="rId9"/>
    <sheet name="藝術性教育勞動" sheetId="13" r:id="rId10"/>
    <sheet name="總表(彙整)" sheetId="14" r:id="rId11"/>
    <sheet name="議題(彙整)" sheetId="18" r:id="rId12"/>
  </sheets>
  <definedNames>
    <definedName name="_xlnm.Print_Area" localSheetId="6">人權環境資訊!$B:$F</definedName>
    <definedName name="_xlnm.Print_Area" localSheetId="4">'本土原住民 '!$B:$G</definedName>
    <definedName name="_xlnm.Print_Area" localSheetId="8">防災生命消費!#REF!</definedName>
    <definedName name="_xlnm.Print_Area" localSheetId="3">性別平等教育!$B:$I</definedName>
    <definedName name="_xlnm.Print_Area" localSheetId="7">品德科學藥物!#REF!</definedName>
    <definedName name="_xlnm.Print_Area" localSheetId="5">海洋生涯家政!$B:$F</definedName>
    <definedName name="_xlnm.Print_Area" localSheetId="1">教育議題專題!$C:$J</definedName>
    <definedName name="_xlnm.Print_Area" localSheetId="2">填寫範例!$B$1:$O$29</definedName>
    <definedName name="_xlnm.Print_Area" localSheetId="9">藝術性教育勞動!#REF!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3" l="1"/>
  <c r="F35" i="13"/>
  <c r="D35" i="13"/>
  <c r="F33" i="13"/>
  <c r="F23" i="13"/>
  <c r="F13" i="13"/>
  <c r="C3" i="13"/>
  <c r="C2" i="13"/>
  <c r="J19" i="12"/>
  <c r="L17" i="12"/>
  <c r="J17" i="12"/>
  <c r="M15" i="12"/>
  <c r="J3" i="12"/>
  <c r="J2" i="12"/>
  <c r="Q19" i="1"/>
  <c r="J19" i="10"/>
  <c r="L17" i="10"/>
  <c r="J17" i="10"/>
  <c r="M15" i="10"/>
  <c r="J3" i="10"/>
  <c r="J2" i="10"/>
  <c r="L17" i="9"/>
  <c r="D37" i="12"/>
  <c r="F35" i="12"/>
  <c r="D35" i="12"/>
  <c r="F33" i="12"/>
  <c r="F23" i="12"/>
  <c r="F13" i="12"/>
  <c r="C3" i="12"/>
  <c r="C2" i="12"/>
  <c r="D37" i="11"/>
  <c r="F35" i="11"/>
  <c r="D35" i="11"/>
  <c r="F33" i="11"/>
  <c r="F23" i="11"/>
  <c r="F13" i="11"/>
  <c r="C3" i="11"/>
  <c r="C2" i="11"/>
  <c r="D37" i="9"/>
  <c r="F35" i="9"/>
  <c r="D35" i="9"/>
  <c r="F33" i="9"/>
  <c r="F23" i="9"/>
  <c r="J19" i="9"/>
  <c r="J17" i="9"/>
  <c r="M15" i="9"/>
  <c r="F13" i="9"/>
  <c r="J3" i="9"/>
  <c r="C3" i="9"/>
  <c r="J2" i="9"/>
  <c r="C2" i="9"/>
  <c r="M17" i="17"/>
  <c r="D25" i="17"/>
  <c r="J19" i="17"/>
  <c r="J17" i="17"/>
  <c r="G34" i="4" l="1"/>
  <c r="E32" i="4"/>
  <c r="F32" i="4"/>
  <c r="G32" i="4"/>
  <c r="H32" i="4"/>
  <c r="I32" i="4"/>
  <c r="J32" i="4"/>
  <c r="J3" i="17" l="1"/>
  <c r="J2" i="17"/>
  <c r="N15" i="17"/>
  <c r="M15" i="17"/>
  <c r="M2" i="1" l="1"/>
  <c r="M3" i="1"/>
  <c r="R17" i="1"/>
  <c r="S17" i="1"/>
  <c r="O19" i="1"/>
  <c r="O21" i="1"/>
  <c r="W37" i="7" l="1"/>
  <c r="U37" i="7"/>
  <c r="T37" i="7"/>
  <c r="W35" i="7"/>
  <c r="T35" i="7"/>
  <c r="S35" i="7"/>
  <c r="R35" i="7"/>
  <c r="W4" i="7"/>
  <c r="BV3" i="14"/>
  <c r="G13" i="17"/>
  <c r="F13" i="17"/>
  <c r="F23" i="17"/>
  <c r="G23" i="17"/>
  <c r="F13" i="10"/>
  <c r="F23" i="10"/>
  <c r="F33" i="10"/>
  <c r="F35" i="10"/>
  <c r="D37" i="10"/>
  <c r="F25" i="17"/>
  <c r="F25" i="1"/>
  <c r="D25" i="1"/>
  <c r="D27" i="1"/>
  <c r="I34" i="4"/>
  <c r="D27" i="17"/>
  <c r="D35" i="10"/>
  <c r="C4" i="18"/>
  <c r="D3" i="14"/>
  <c r="C3" i="10"/>
  <c r="C3" i="17"/>
  <c r="C3" i="1"/>
  <c r="I3" i="4"/>
  <c r="B4" i="18"/>
  <c r="C3" i="14"/>
  <c r="C2" i="10"/>
  <c r="C2" i="17"/>
  <c r="C2" i="1"/>
  <c r="F34" i="4"/>
  <c r="E4" i="18"/>
  <c r="D4" i="18"/>
  <c r="BJ4" i="18"/>
  <c r="BI4" i="18"/>
  <c r="BI3" i="18"/>
  <c r="BG3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H4" i="18"/>
  <c r="AI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L4" i="18"/>
  <c r="J4" i="18"/>
  <c r="M4" i="18"/>
  <c r="K4" i="18"/>
  <c r="I4" i="18"/>
  <c r="H4" i="18"/>
  <c r="G4" i="18"/>
  <c r="B32" i="4" l="1"/>
  <c r="F4" i="18"/>
  <c r="W3" i="14" l="1"/>
  <c r="R3" i="14"/>
  <c r="S3" i="14"/>
  <c r="Q3" i="14"/>
  <c r="BW3" i="14" l="1"/>
  <c r="BU3" i="14"/>
  <c r="Y3" i="14"/>
  <c r="Z3" i="14"/>
  <c r="AA3" i="14"/>
  <c r="X3" i="14"/>
  <c r="U3" i="14"/>
  <c r="V3" i="14"/>
  <c r="T3" i="14"/>
  <c r="P3" i="14"/>
  <c r="O3" i="14"/>
  <c r="BJ3" i="14"/>
  <c r="BK3" i="14"/>
  <c r="BI3" i="14"/>
  <c r="BG3" i="14"/>
  <c r="BH3" i="14"/>
  <c r="BF3" i="14"/>
  <c r="BD3" i="14"/>
  <c r="BE3" i="14"/>
  <c r="BC3" i="14"/>
  <c r="AR3" i="14"/>
  <c r="AS3" i="14"/>
  <c r="AQ3" i="14"/>
  <c r="AO3" i="14"/>
  <c r="AP3" i="14"/>
  <c r="AN3" i="14"/>
  <c r="BA3" i="14"/>
  <c r="BB3" i="14"/>
  <c r="AZ3" i="14"/>
  <c r="AX3" i="14"/>
  <c r="AY3" i="14"/>
  <c r="AW3" i="14"/>
  <c r="AU3" i="14"/>
  <c r="AV3" i="14"/>
  <c r="AT3" i="14"/>
  <c r="AL3" i="14"/>
  <c r="AM3" i="14"/>
  <c r="AK3" i="14"/>
  <c r="AI3" i="14"/>
  <c r="AJ3" i="14"/>
  <c r="AH3" i="14"/>
  <c r="AF3" i="14"/>
  <c r="AG3" i="14"/>
  <c r="AE3" i="14"/>
  <c r="AC3" i="14"/>
  <c r="AD3" i="14"/>
  <c r="AB3" i="14"/>
  <c r="BS3" i="14" l="1"/>
  <c r="BT3" i="14"/>
  <c r="BR3" i="14"/>
  <c r="BP3" i="14"/>
  <c r="BQ3" i="14"/>
  <c r="BO3" i="14"/>
  <c r="BM3" i="14"/>
  <c r="BN3" i="14"/>
  <c r="BL3" i="14"/>
  <c r="G14" i="7" l="1"/>
  <c r="H14" i="7"/>
  <c r="I14" i="7"/>
  <c r="H23" i="1"/>
  <c r="G23" i="1"/>
  <c r="H13" i="1"/>
  <c r="G13" i="1"/>
  <c r="I13" i="1" l="1"/>
  <c r="M3" i="14"/>
  <c r="N3" i="14"/>
  <c r="L3" i="14"/>
  <c r="K3" i="14"/>
  <c r="J3" i="14"/>
  <c r="H3" i="14"/>
  <c r="I3" i="14"/>
  <c r="G3" i="14"/>
  <c r="F3" i="14"/>
  <c r="E3" i="14"/>
  <c r="I22" i="1" l="1"/>
  <c r="I21" i="1"/>
  <c r="I20" i="1"/>
  <c r="I19" i="1"/>
  <c r="I18" i="1"/>
  <c r="I17" i="1"/>
  <c r="I10" i="1"/>
  <c r="I11" i="1"/>
  <c r="I12" i="1"/>
  <c r="I23" i="1" l="1"/>
  <c r="D32" i="4"/>
  <c r="I7" i="1" l="1"/>
  <c r="I8" i="1"/>
  <c r="I9" i="1"/>
</calcChain>
</file>

<file path=xl/sharedStrings.xml><?xml version="1.0" encoding="utf-8"?>
<sst xmlns="http://schemas.openxmlformats.org/spreadsheetml/2006/main" count="612" uniqueCount="217">
  <si>
    <t>科目名稱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</si>
  <si>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</si>
  <si>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</si>
  <si>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</si>
  <si>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項次</t>
    <phoneticPr fontId="2" type="noConversion"/>
  </si>
  <si>
    <t>師資生修課情形</t>
    <phoneticPr fontId="2" type="noConversion"/>
  </si>
  <si>
    <t>人權教育</t>
    <phoneticPr fontId="2" type="noConversion"/>
  </si>
  <si>
    <t>主題</t>
    <phoneticPr fontId="2" type="noConversion"/>
  </si>
  <si>
    <t>教育議題專題課程（必選課程）2學分</t>
    <phoneticPr fontId="2" type="noConversion"/>
  </si>
  <si>
    <t>藝術與美感教育</t>
  </si>
  <si>
    <t>性別教育</t>
  </si>
  <si>
    <t>勞動教育</t>
  </si>
  <si>
    <t>法治教育</t>
  </si>
  <si>
    <t>生命教育</t>
  </si>
  <si>
    <t>品德教育</t>
  </si>
  <si>
    <t>家政教育</t>
  </si>
  <si>
    <t>家庭教育</t>
  </si>
  <si>
    <t>海洋教育</t>
  </si>
  <si>
    <t>多元文化教育</t>
  </si>
  <si>
    <t>新移民教育</t>
  </si>
  <si>
    <t>原住民教育</t>
  </si>
  <si>
    <t>媒體素養教育</t>
  </si>
  <si>
    <t>生涯發展教育</t>
  </si>
  <si>
    <t>環境教育</t>
  </si>
  <si>
    <t>藥物教育</t>
  </si>
  <si>
    <t>性教育</t>
  </si>
  <si>
    <t>國際教育</t>
  </si>
  <si>
    <t>安全與防災教育</t>
  </si>
  <si>
    <t>理財教育</t>
  </si>
  <si>
    <t>消費者保護教育</t>
  </si>
  <si>
    <t>觀光休閒教育</t>
  </si>
  <si>
    <t>生活教育</t>
  </si>
  <si>
    <t>時數合計</t>
    <phoneticPr fontId="2" type="noConversion"/>
  </si>
  <si>
    <t>備註：</t>
    <phoneticPr fontId="2" type="noConversion"/>
  </si>
  <si>
    <t>另類教育</t>
    <phoneticPr fontId="2" type="noConversion"/>
  </si>
  <si>
    <t>說明</t>
    <phoneticPr fontId="2" type="noConversion"/>
  </si>
  <si>
    <t>其他新興議題</t>
    <phoneticPr fontId="2" type="noConversion"/>
  </si>
  <si>
    <t>主題</t>
    <phoneticPr fontId="2" type="noConversion"/>
  </si>
  <si>
    <t>學校</t>
    <phoneticPr fontId="2" type="noConversion"/>
  </si>
  <si>
    <t>填表人：</t>
    <phoneticPr fontId="2" type="noConversion"/>
  </si>
  <si>
    <t>師培主管：</t>
    <phoneticPr fontId="2" type="noConversion"/>
  </si>
  <si>
    <t>師資培育中心</t>
    <phoneticPr fontId="2" type="noConversion"/>
  </si>
  <si>
    <t>填寫範例</t>
    <phoneticPr fontId="2" type="noConversion"/>
  </si>
  <si>
    <t>聯絡電話：</t>
    <phoneticPr fontId="2" type="noConversion"/>
  </si>
  <si>
    <t>通識教育中心</t>
    <phoneticPr fontId="2" type="noConversion"/>
  </si>
  <si>
    <t>性別與社會</t>
    <phoneticPr fontId="2" type="noConversion"/>
  </si>
  <si>
    <t>陳大明</t>
    <phoneticPr fontId="2" type="noConversion"/>
  </si>
  <si>
    <t>聯絡電話：</t>
    <phoneticPr fontId="2" type="noConversion"/>
  </si>
  <si>
    <t>學分數</t>
    <phoneticPr fontId="2" type="noConversion"/>
  </si>
  <si>
    <t>授課教師</t>
    <phoneticPr fontId="2" type="noConversion"/>
  </si>
  <si>
    <t>師資生修課人次</t>
    <phoneticPr fontId="2" type="noConversion"/>
  </si>
  <si>
    <r>
      <t xml:space="preserve">開課系所      </t>
    </r>
    <r>
      <rPr>
        <b/>
        <sz val="10"/>
        <rFont val="標楷體"/>
        <family val="4"/>
        <charset val="136"/>
      </rPr>
      <t>(含師資培育中心)</t>
    </r>
    <phoneticPr fontId="2" type="noConversion"/>
  </si>
  <si>
    <t xml:space="preserve">科目名稱    </t>
    <phoneticPr fontId="2" type="noConversion"/>
  </si>
  <si>
    <t>※備註：</t>
  </si>
  <si>
    <t>填表人：</t>
    <phoneticPr fontId="2" type="noConversion"/>
  </si>
  <si>
    <t>單位主管：</t>
    <phoneticPr fontId="2" type="noConversion"/>
  </si>
  <si>
    <t>黃大明</t>
    <phoneticPr fontId="2" type="noConversion"/>
  </si>
  <si>
    <t>小計</t>
    <phoneticPr fontId="2" type="noConversion"/>
  </si>
  <si>
    <t>（填寫範例）</t>
    <phoneticPr fontId="2" type="noConversion"/>
  </si>
  <si>
    <t>生涯教育</t>
    <phoneticPr fontId="2" type="noConversion"/>
  </si>
  <si>
    <t>休閒與事業管理</t>
    <phoneticPr fontId="2" type="noConversion"/>
  </si>
  <si>
    <t>兒童、青少年與家庭</t>
  </si>
  <si>
    <t>王大明</t>
    <phoneticPr fontId="2" type="noConversion"/>
  </si>
  <si>
    <t>生涯規劃與教育</t>
    <phoneticPr fontId="2" type="noConversion"/>
  </si>
  <si>
    <t>婚姻與家庭</t>
    <phoneticPr fontId="2" type="noConversion"/>
  </si>
  <si>
    <t>楊大明</t>
    <phoneticPr fontId="2" type="noConversion"/>
  </si>
  <si>
    <t>師資培育中心</t>
    <phoneticPr fontId="2" type="noConversion"/>
  </si>
  <si>
    <t>教育專業發展研究所</t>
    <phoneticPr fontId="2" type="noConversion"/>
  </si>
  <si>
    <t>謝大明</t>
    <phoneticPr fontId="2" type="noConversion"/>
  </si>
  <si>
    <t>在學師資生人數</t>
  </si>
  <si>
    <t>校名(全銜)</t>
    <phoneticPr fontId="2" type="noConversion"/>
  </si>
  <si>
    <t>人際關係與性別溝通</t>
    <phoneticPr fontId="2" type="noConversion"/>
  </si>
  <si>
    <t>議題</t>
    <phoneticPr fontId="2" type="noConversion"/>
  </si>
  <si>
    <t>教育議題專題---性別平等</t>
    <phoneticPr fontId="2" type="noConversion"/>
  </si>
  <si>
    <t>性別平等</t>
    <phoneticPr fontId="2" type="noConversion"/>
  </si>
  <si>
    <t>家政教育</t>
    <phoneticPr fontId="2" type="noConversion"/>
  </si>
  <si>
    <t>環境教育</t>
    <phoneticPr fontId="2" type="noConversion"/>
  </si>
  <si>
    <t>資訊教育</t>
    <phoneticPr fontId="2" type="noConversion"/>
  </si>
  <si>
    <t>海洋教育</t>
    <phoneticPr fontId="2" type="noConversion"/>
  </si>
  <si>
    <t>本土教育(含原住民族教育及多元文化教育)相關課程</t>
    <phoneticPr fontId="2" type="noConversion"/>
  </si>
  <si>
    <t>原住民族教育元文化教育相關課程</t>
    <phoneticPr fontId="2" type="noConversion"/>
  </si>
  <si>
    <t>生活防災教育</t>
    <phoneticPr fontId="2" type="noConversion"/>
  </si>
  <si>
    <t>生命教育</t>
    <phoneticPr fontId="2" type="noConversion"/>
  </si>
  <si>
    <t>消費者保護</t>
    <phoneticPr fontId="22" type="noConversion"/>
  </si>
  <si>
    <t>品德教育</t>
    <phoneticPr fontId="2" type="noConversion"/>
  </si>
  <si>
    <t>科學教育</t>
    <phoneticPr fontId="2" type="noConversion"/>
  </si>
  <si>
    <t>藥物教育（用藥安全）</t>
    <phoneticPr fontId="2" type="noConversion"/>
  </si>
  <si>
    <t>藝術及美感教育</t>
    <phoneticPr fontId="2" type="noConversion"/>
  </si>
  <si>
    <t>性教育(含愛滋病防治)</t>
    <phoneticPr fontId="2" type="noConversion"/>
  </si>
  <si>
    <t>勞動教育</t>
    <phoneticPr fontId="2" type="noConversion"/>
  </si>
  <si>
    <t>教育議題專題</t>
    <phoneticPr fontId="2" type="noConversion"/>
  </si>
  <si>
    <t>序號</t>
    <phoneticPr fontId="2" type="noConversion"/>
  </si>
  <si>
    <t>師資生人數</t>
    <phoneticPr fontId="2" type="noConversion"/>
  </si>
  <si>
    <t>系所</t>
    <phoneticPr fontId="2" type="noConversion"/>
  </si>
  <si>
    <t>系所</t>
    <phoneticPr fontId="22" type="noConversion"/>
  </si>
  <si>
    <t>學分</t>
    <phoneticPr fontId="2" type="noConversion"/>
  </si>
  <si>
    <t>學分</t>
    <phoneticPr fontId="22" type="noConversion"/>
  </si>
  <si>
    <t>班</t>
    <phoneticPr fontId="22" type="noConversion"/>
  </si>
  <si>
    <t>小時</t>
    <phoneticPr fontId="2" type="noConversion"/>
  </si>
  <si>
    <t>科目</t>
    <phoneticPr fontId="2" type="noConversion"/>
  </si>
  <si>
    <t>人數</t>
    <phoneticPr fontId="2" type="noConversion"/>
  </si>
  <si>
    <t>學分數</t>
    <phoneticPr fontId="2" type="noConversion"/>
  </si>
  <si>
    <t>科目</t>
    <phoneticPr fontId="22" type="noConversion"/>
  </si>
  <si>
    <r>
      <t>開課系所</t>
    </r>
    <r>
      <rPr>
        <b/>
        <sz val="10"/>
        <rFont val="標楷體"/>
        <family val="4"/>
        <charset val="136"/>
      </rPr>
      <t>(含師資培育中心)</t>
    </r>
    <phoneticPr fontId="2" type="noConversion"/>
  </si>
  <si>
    <t>合計</t>
    <phoneticPr fontId="2" type="noConversion"/>
  </si>
  <si>
    <t>合計</t>
    <phoneticPr fontId="2" type="noConversion"/>
  </si>
  <si>
    <t>項次</t>
    <phoneticPr fontId="2" type="noConversion"/>
  </si>
  <si>
    <r>
      <t>生命教育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</si>
  <si>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海洋教育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</si>
  <si>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rPr>
        <b/>
        <u/>
        <sz val="14"/>
        <color rgb="FFFF0000"/>
        <rFont val="標楷體"/>
        <family val="4"/>
        <charset val="136"/>
      </rPr>
      <t>本土教育</t>
    </r>
    <r>
      <rPr>
        <b/>
        <u/>
        <sz val="14"/>
        <color indexed="12"/>
        <rFont val="標楷體"/>
        <family val="4"/>
        <charset val="136"/>
      </rPr>
      <t>(含原住民族教育及多元文化教育)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</si>
  <si>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原住民族教育與文化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</si>
  <si>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人權教育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</si>
  <si>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資訊教育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</si>
  <si>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家政教育（親職教育、家庭教育）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</si>
  <si>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t>公費生人數</t>
    <phoneticPr fontId="2" type="noConversion"/>
  </si>
  <si>
    <r>
      <t>生涯教育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</si>
  <si>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性別平等</t>
    </r>
    <r>
      <rPr>
        <sz val="12"/>
        <color theme="1"/>
        <rFont val="新細明體"/>
        <family val="1"/>
        <charset val="136"/>
        <scheme val="minor"/>
      </rPr>
      <t>(教育專業課程之選修課程)</t>
    </r>
    <phoneticPr fontId="22" type="noConversion"/>
  </si>
  <si>
    <t>人數</t>
    <phoneticPr fontId="2" type="noConversion"/>
  </si>
  <si>
    <t>人數</t>
    <phoneticPr fontId="22" type="noConversion"/>
  </si>
  <si>
    <t>公費生</t>
    <phoneticPr fontId="22" type="noConversion"/>
  </si>
  <si>
    <t>公費生</t>
    <phoneticPr fontId="2" type="noConversion"/>
  </si>
  <si>
    <t>開課系所數</t>
    <phoneticPr fontId="2" type="noConversion"/>
  </si>
  <si>
    <r>
      <t>品德教育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</si>
  <si>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科學教育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</si>
  <si>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藥物教育（用藥安全）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</si>
  <si>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t>師資生修課人數</t>
    <phoneticPr fontId="2" type="noConversion"/>
  </si>
  <si>
    <t>本頁為統計資料，資料自前面各頁面數據得來 ，無須填寫
請檢視是否正確，如有錯誤，請回到相應的頁面修正資料。</t>
    <phoneticPr fontId="2" type="noConversion"/>
  </si>
  <si>
    <t>oo大學</t>
    <phoneticPr fontId="2" type="noConversion"/>
  </si>
  <si>
    <t>次數</t>
    <phoneticPr fontId="2" type="noConversion"/>
  </si>
  <si>
    <t>時數</t>
    <phoneticPr fontId="2" type="noConversion"/>
  </si>
  <si>
    <t>開班數</t>
    <phoneticPr fontId="2" type="noConversion"/>
  </si>
  <si>
    <t>在學師資生人數</t>
    <phoneticPr fontId="2" type="noConversion"/>
  </si>
  <si>
    <t>修課總人數</t>
    <phoneticPr fontId="2" type="noConversion"/>
  </si>
  <si>
    <t>統計資料</t>
    <phoneticPr fontId="2" type="noConversion"/>
  </si>
  <si>
    <t>開課系所名稱(含師資培育中心)</t>
    <phoneticPr fontId="2" type="noConversion"/>
  </si>
  <si>
    <t>填表人姓名/職銜</t>
    <phoneticPr fontId="2" type="noConversion"/>
  </si>
  <si>
    <t>師培主管姓名/職銜</t>
    <phoneticPr fontId="2" type="noConversion"/>
  </si>
  <si>
    <t>填表人聯絡電話</t>
    <phoneticPr fontId="2" type="noConversion"/>
  </si>
  <si>
    <t>培育師資類別</t>
    <phoneticPr fontId="2" type="noConversion"/>
  </si>
  <si>
    <t>公費生人數</t>
    <phoneticPr fontId="2" type="noConversion"/>
  </si>
  <si>
    <t>開班數</t>
    <phoneticPr fontId="2" type="noConversion"/>
  </si>
  <si>
    <t>oo大學</t>
  </si>
  <si>
    <t>師資培育中心</t>
    <phoneticPr fontId="2" type="noConversion"/>
  </si>
  <si>
    <t>課綱</t>
    <phoneticPr fontId="2" type="noConversion"/>
  </si>
  <si>
    <t>修課人次</t>
  </si>
  <si>
    <t>106學年度師資培育之大學師資職前教育教育專業課程
開設情形調查表</t>
    <phoneticPr fontId="2" type="noConversion"/>
  </si>
  <si>
    <t>開課系所名稱
(含師資培育中心)</t>
    <phoneticPr fontId="2" type="noConversion"/>
  </si>
  <si>
    <r>
      <t>106學年度師資培育之大學開設重大議題
(</t>
    </r>
    <r>
      <rPr>
        <b/>
        <u/>
        <sz val="16"/>
        <color rgb="FF3366FF"/>
        <rFont val="標楷體"/>
        <family val="4"/>
        <charset val="136"/>
      </rPr>
      <t>性別平等</t>
    </r>
    <r>
      <rPr>
        <b/>
        <sz val="16"/>
        <rFont val="標楷體"/>
        <family val="4"/>
        <charset val="136"/>
      </rPr>
      <t>)相關課程調查表</t>
    </r>
    <phoneticPr fontId="2" type="noConversion"/>
  </si>
  <si>
    <r>
      <t xml:space="preserve">性別平等
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</si>
  <si>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 xml:space="preserve">生涯教育
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</si>
  <si>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 xml:space="preserve">家政教育
（親職教育
、家庭教育）
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</si>
  <si>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t>106學年度師資培育之大學開設重大議題等相關課程調查表</t>
    <phoneticPr fontId="2" type="noConversion"/>
  </si>
  <si>
    <t>(填寫範例)</t>
    <phoneticPr fontId="2" type="noConversion"/>
  </si>
  <si>
    <t>106學年度師資培育之大學師資職前教育教育專業課程
開設情形調查表</t>
    <phoneticPr fontId="2" type="noConversion"/>
  </si>
  <si>
    <t>oo大學</t>
    <phoneticPr fontId="2" type="noConversion"/>
  </si>
  <si>
    <t>已修習
性別教育</t>
    <phoneticPr fontId="2" type="noConversion"/>
  </si>
  <si>
    <t>尚未修習
性別教育</t>
    <phoneticPr fontId="2" type="noConversion"/>
  </si>
  <si>
    <t>在學師資生人數</t>
    <phoneticPr fontId="2" type="noConversion"/>
  </si>
  <si>
    <r>
      <rPr>
        <b/>
        <sz val="14"/>
        <rFont val="標楷體"/>
        <family val="4"/>
        <charset val="136"/>
      </rPr>
      <t>主題</t>
    </r>
    <phoneticPr fontId="2" type="noConversion"/>
  </si>
  <si>
    <r>
      <rPr>
        <b/>
        <sz val="14"/>
        <color theme="1"/>
        <rFont val="標楷體"/>
        <family val="4"/>
        <charset val="136"/>
      </rPr>
      <t>項次</t>
    </r>
    <phoneticPr fontId="2" type="noConversion"/>
  </si>
  <si>
    <r>
      <rPr>
        <b/>
        <sz val="14"/>
        <rFont val="標楷體"/>
        <family val="4"/>
        <charset val="136"/>
      </rPr>
      <t>授課
教師</t>
    </r>
    <phoneticPr fontId="2" type="noConversion"/>
  </si>
  <si>
    <r>
      <rPr>
        <b/>
        <sz val="14"/>
        <rFont val="標楷體"/>
        <family val="4"/>
        <charset val="136"/>
      </rPr>
      <t>學分數</t>
    </r>
    <phoneticPr fontId="2" type="noConversion"/>
  </si>
  <si>
    <r>
      <rPr>
        <b/>
        <sz val="14"/>
        <rFont val="標楷體"/>
        <family val="4"/>
        <charset val="136"/>
      </rPr>
      <t>師資生修課人次</t>
    </r>
    <phoneticPr fontId="2" type="noConversion"/>
  </si>
  <si>
    <r>
      <rPr>
        <b/>
        <sz val="14"/>
        <rFont val="標楷體"/>
        <family val="4"/>
        <charset val="136"/>
      </rPr>
      <t>項次</t>
    </r>
    <phoneticPr fontId="2" type="noConversion"/>
  </si>
  <si>
    <r>
      <rPr>
        <b/>
        <sz val="14"/>
        <rFont val="標楷體"/>
        <family val="4"/>
        <charset val="136"/>
      </rPr>
      <t>科目名稱</t>
    </r>
    <phoneticPr fontId="2" type="noConversion"/>
  </si>
  <si>
    <r>
      <rPr>
        <b/>
        <sz val="14"/>
        <rFont val="標楷體"/>
        <family val="4"/>
        <charset val="136"/>
      </rPr>
      <t>授課教師</t>
    </r>
  </si>
  <si>
    <r>
      <rPr>
        <b/>
        <sz val="14"/>
        <rFont val="標楷體"/>
        <family val="4"/>
        <charset val="136"/>
      </rPr>
      <t>師資生修課情形</t>
    </r>
    <phoneticPr fontId="2" type="noConversion"/>
  </si>
  <si>
    <r>
      <rPr>
        <b/>
        <sz val="14"/>
        <color indexed="10"/>
        <rFont val="標楷體"/>
        <family val="4"/>
        <charset val="136"/>
      </rPr>
      <t>男</t>
    </r>
    <phoneticPr fontId="2" type="noConversion"/>
  </si>
  <si>
    <r>
      <rPr>
        <b/>
        <sz val="14"/>
        <color indexed="10"/>
        <rFont val="標楷體"/>
        <family val="4"/>
        <charset val="136"/>
      </rPr>
      <t>女</t>
    </r>
    <phoneticPr fontId="2" type="noConversion"/>
  </si>
  <si>
    <r>
      <rPr>
        <b/>
        <sz val="14"/>
        <rFont val="標楷體"/>
        <family val="4"/>
        <charset val="136"/>
      </rPr>
      <t>合計</t>
    </r>
    <phoneticPr fontId="2" type="noConversion"/>
  </si>
  <si>
    <r>
      <rPr>
        <b/>
        <sz val="14"/>
        <rFont val="標楷體"/>
        <family val="4"/>
        <charset val="136"/>
      </rPr>
      <t>小計</t>
    </r>
    <phoneticPr fontId="2" type="noConversion"/>
  </si>
  <si>
    <r>
      <rPr>
        <b/>
        <sz val="14"/>
        <rFont val="標楷體"/>
        <family val="4"/>
        <charset val="136"/>
      </rPr>
      <t>時數</t>
    </r>
    <phoneticPr fontId="2" type="noConversion"/>
  </si>
  <si>
    <r>
      <rPr>
        <b/>
        <sz val="14"/>
        <color theme="1"/>
        <rFont val="標楷體"/>
        <family val="4"/>
        <charset val="136"/>
      </rPr>
      <t>合計</t>
    </r>
    <phoneticPr fontId="2" type="noConversion"/>
  </si>
  <si>
    <r>
      <rPr>
        <sz val="14"/>
        <rFont val="標楷體"/>
        <family val="4"/>
        <charset val="136"/>
      </rPr>
      <t>填表人：</t>
    </r>
    <phoneticPr fontId="2" type="noConversion"/>
  </si>
  <si>
    <r>
      <rPr>
        <sz val="14"/>
        <rFont val="標楷體"/>
        <family val="4"/>
        <charset val="136"/>
      </rPr>
      <t>聯絡電話：</t>
    </r>
    <phoneticPr fontId="2" type="noConversion"/>
  </si>
  <si>
    <r>
      <rPr>
        <sz val="14"/>
        <rFont val="標楷體"/>
        <family val="4"/>
        <charset val="136"/>
      </rPr>
      <t>師培主管：</t>
    </r>
    <phoneticPr fontId="2" type="noConversion"/>
  </si>
  <si>
    <r>
      <rPr>
        <sz val="14"/>
        <rFont val="標楷體"/>
        <family val="4"/>
        <charset val="136"/>
      </rPr>
      <t>※填表說明：</t>
    </r>
    <phoneticPr fontId="2" type="noConversion"/>
  </si>
  <si>
    <r>
      <rPr>
        <b/>
        <sz val="14"/>
        <rFont val="標楷體"/>
        <family val="4"/>
        <charset val="136"/>
      </rPr>
      <t>在學師資生人數</t>
    </r>
    <phoneticPr fontId="2" type="noConversion"/>
  </si>
  <si>
    <r>
      <rPr>
        <b/>
        <sz val="14"/>
        <rFont val="標楷體"/>
        <family val="4"/>
        <charset val="136"/>
      </rPr>
      <t>已修習
性別教育</t>
    </r>
    <phoneticPr fontId="2" type="noConversion"/>
  </si>
  <si>
    <r>
      <rPr>
        <b/>
        <sz val="14"/>
        <rFont val="標楷體"/>
        <family val="4"/>
        <charset val="136"/>
      </rPr>
      <t>尚未修習
性別教育</t>
    </r>
    <phoneticPr fontId="2" type="noConversion"/>
  </si>
  <si>
    <r>
      <t>106</t>
    </r>
    <r>
      <rPr>
        <b/>
        <sz val="16"/>
        <rFont val="標楷體"/>
        <family val="4"/>
        <charset val="136"/>
      </rPr>
      <t xml:space="preserve">學年度師資培育之大學開設重大議題
</t>
    </r>
    <r>
      <rPr>
        <b/>
        <sz val="16"/>
        <rFont val="Times New Roman"/>
        <family val="1"/>
      </rPr>
      <t>(</t>
    </r>
    <r>
      <rPr>
        <b/>
        <u/>
        <sz val="16"/>
        <color rgb="FF3366FF"/>
        <rFont val="標楷體"/>
        <family val="4"/>
        <charset val="136"/>
      </rPr>
      <t>性別平等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  <charset val="136"/>
      </rPr>
      <t>相關課程調查表</t>
    </r>
    <phoneticPr fontId="2" type="noConversion"/>
  </si>
  <si>
    <r>
      <rPr>
        <b/>
        <sz val="14"/>
        <rFont val="標楷體"/>
        <family val="4"/>
        <charset val="136"/>
      </rPr>
      <t xml:space="preserve">校名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全銜</t>
    </r>
    <r>
      <rPr>
        <b/>
        <sz val="14"/>
        <rFont val="Times New Roman"/>
        <family val="1"/>
      </rPr>
      <t>)</t>
    </r>
    <phoneticPr fontId="2" type="noConversion"/>
  </si>
  <si>
    <r>
      <rPr>
        <b/>
        <sz val="14"/>
        <rFont val="標楷體"/>
        <family val="4"/>
        <charset val="136"/>
      </rPr>
      <t>校名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全銜</t>
    </r>
    <r>
      <rPr>
        <b/>
        <sz val="14"/>
        <rFont val="Times New Roman"/>
        <family val="1"/>
      </rPr>
      <t>)</t>
    </r>
    <phoneticPr fontId="2" type="noConversion"/>
  </si>
  <si>
    <r>
      <rPr>
        <b/>
        <sz val="14"/>
        <rFont val="標楷體"/>
        <family val="4"/>
        <charset val="136"/>
      </rPr>
      <t xml:space="preserve">開課系所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含師資培育中心</t>
    </r>
    <r>
      <rPr>
        <b/>
        <sz val="14"/>
        <rFont val="Times New Roman"/>
        <family val="1"/>
      </rPr>
      <t>)</t>
    </r>
    <phoneticPr fontId="2" type="noConversion"/>
  </si>
  <si>
    <r>
      <rPr>
        <b/>
        <sz val="14"/>
        <rFont val="標楷體"/>
        <family val="4"/>
        <charset val="136"/>
      </rPr>
      <t>科目名稱</t>
    </r>
    <r>
      <rPr>
        <b/>
        <sz val="14"/>
        <rFont val="Times New Roman"/>
        <family val="1"/>
      </rPr>
      <t xml:space="preserve">    </t>
    </r>
    <phoneticPr fontId="2" type="noConversion"/>
  </si>
  <si>
    <r>
      <rPr>
        <b/>
        <sz val="14"/>
        <color rgb="FFFF0000"/>
        <rFont val="標楷體"/>
        <family val="4"/>
        <charset val="136"/>
      </rPr>
      <t>教育專業課程：</t>
    </r>
    <r>
      <rPr>
        <b/>
        <sz val="14"/>
        <color rgb="FF3366FF"/>
        <rFont val="標楷體"/>
        <family val="4"/>
        <charset val="136"/>
      </rPr>
      <t>性別</t>
    </r>
    <r>
      <rPr>
        <b/>
        <sz val="14"/>
        <color rgb="FF3366FF"/>
        <rFont val="Times New Roman"/>
        <family val="1"/>
      </rPr>
      <t>(</t>
    </r>
    <r>
      <rPr>
        <b/>
        <sz val="14"/>
        <color rgb="FF3366FF"/>
        <rFont val="標楷體"/>
        <family val="4"/>
        <charset val="136"/>
      </rPr>
      <t>平等</t>
    </r>
    <r>
      <rPr>
        <b/>
        <sz val="14"/>
        <color rgb="FF3366FF"/>
        <rFont val="Times New Roman"/>
        <family val="1"/>
      </rPr>
      <t>)</t>
    </r>
    <r>
      <rPr>
        <b/>
        <sz val="14"/>
        <color rgb="FF3366FF"/>
        <rFont val="標楷體"/>
        <family val="4"/>
        <charset val="136"/>
      </rPr>
      <t>教育</t>
    </r>
    <r>
      <rPr>
        <b/>
        <sz val="14"/>
        <rFont val="標楷體"/>
        <family val="4"/>
        <charset val="136"/>
      </rPr>
      <t>相關課程</t>
    </r>
    <phoneticPr fontId="2" type="noConversion"/>
  </si>
  <si>
    <r>
      <rPr>
        <b/>
        <sz val="14"/>
        <rFont val="標楷體"/>
        <family val="4"/>
        <charset val="136"/>
      </rPr>
      <t>開課系所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含師資培育中心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</si>
  <si>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4"/>
        <rFont val="標楷體"/>
        <family val="4"/>
        <charset val="136"/>
      </rPr>
      <t>開課系所</t>
    </r>
    <r>
      <rPr>
        <b/>
        <sz val="12"/>
        <rFont val="Times New Roman"/>
        <family val="1"/>
      </rPr>
      <t xml:space="preserve">
(</t>
    </r>
    <r>
      <rPr>
        <b/>
        <sz val="12"/>
        <rFont val="標楷體"/>
        <family val="4"/>
        <charset val="136"/>
      </rPr>
      <t>含師資培育中心</t>
    </r>
    <r>
      <rPr>
        <b/>
        <sz val="12"/>
        <rFont val="Times New Roman"/>
        <family val="1"/>
      </rPr>
      <t>)</t>
    </r>
    <phoneticPr fontId="2" type="noConversion"/>
  </si>
  <si>
    <t>在學師資生
人數</t>
    <phoneticPr fontId="2" type="noConversion"/>
  </si>
  <si>
    <r>
      <t>106</t>
    </r>
    <r>
      <rPr>
        <b/>
        <sz val="16"/>
        <rFont val="標楷體"/>
        <family val="4"/>
        <charset val="136"/>
      </rPr>
      <t>學年度師資培育之大學</t>
    </r>
    <r>
      <rPr>
        <b/>
        <u/>
        <sz val="16"/>
        <color rgb="FFFF0000"/>
        <rFont val="標楷體"/>
        <family val="4"/>
        <charset val="136"/>
      </rPr>
      <t>師資職前教育教育專業課程</t>
    </r>
    <r>
      <rPr>
        <b/>
        <sz val="16"/>
        <rFont val="標楷體"/>
        <family val="4"/>
        <charset val="136"/>
      </rPr>
      <t xml:space="preserve">
開設情形調查表</t>
    </r>
    <phoneticPr fontId="2" type="noConversion"/>
  </si>
  <si>
    <r>
      <rPr>
        <b/>
        <sz val="14"/>
        <rFont val="標楷體"/>
        <family val="4"/>
        <charset val="136"/>
      </rPr>
      <t>開課系所</t>
    </r>
    <r>
      <rPr>
        <b/>
        <sz val="12"/>
        <rFont val="標楷體"/>
        <family val="4"/>
        <charset val="136"/>
      </rPr>
      <t xml:space="preserve">
</t>
    </r>
    <r>
      <rPr>
        <b/>
        <sz val="10"/>
        <rFont val="標楷體"/>
        <family val="4"/>
        <charset val="136"/>
      </rPr>
      <t>(含師資培育中心)</t>
    </r>
    <phoneticPr fontId="2" type="noConversion"/>
  </si>
  <si>
    <r>
      <rPr>
        <b/>
        <sz val="14"/>
        <rFont val="標楷體"/>
        <family val="4"/>
        <charset val="136"/>
      </rPr>
      <t>開課系所</t>
    </r>
    <r>
      <rPr>
        <b/>
        <sz val="12"/>
        <rFont val="標楷體"/>
        <family val="4"/>
        <charset val="136"/>
      </rPr>
      <t xml:space="preserve">
(含師資培育中心)</t>
    </r>
    <phoneticPr fontId="2" type="noConversion"/>
  </si>
  <si>
    <r>
      <rPr>
        <b/>
        <sz val="14"/>
        <rFont val="標楷體"/>
        <family val="4"/>
        <charset val="136"/>
      </rPr>
      <t>開課系所</t>
    </r>
    <r>
      <rPr>
        <b/>
        <sz val="12"/>
        <rFont val="標楷體"/>
        <family val="4"/>
        <charset val="136"/>
      </rPr>
      <t xml:space="preserve">
(含師資培育中心)</t>
    </r>
    <phoneticPr fontId="2" type="noConversion"/>
  </si>
  <si>
    <r>
      <t>106學年度師資培育之大學</t>
    </r>
    <r>
      <rPr>
        <b/>
        <u/>
        <sz val="16"/>
        <color rgb="FFFF0000"/>
        <rFont val="標楷體"/>
        <family val="4"/>
        <charset val="136"/>
      </rPr>
      <t>師資職前教育教育專業課程</t>
    </r>
    <r>
      <rPr>
        <b/>
        <sz val="16"/>
        <rFont val="標楷體"/>
        <family val="4"/>
        <charset val="136"/>
      </rPr>
      <t xml:space="preserve">
開設情形調查表</t>
    </r>
    <phoneticPr fontId="2" type="noConversion"/>
  </si>
  <si>
    <r>
      <t>教育專業課程之</t>
    </r>
    <r>
      <rPr>
        <b/>
        <u/>
        <sz val="14"/>
        <color rgb="FFFF0000"/>
        <rFont val="標楷體"/>
        <family val="4"/>
        <charset val="136"/>
      </rPr>
      <t>教育議題專題</t>
    </r>
    <r>
      <rPr>
        <b/>
        <sz val="14"/>
        <color rgb="FFFF0000"/>
        <rFont val="標楷體"/>
        <family val="4"/>
        <charset val="136"/>
      </rPr>
      <t>：</t>
    </r>
    <r>
      <rPr>
        <b/>
        <sz val="14"/>
        <color rgb="FF3366FF"/>
        <rFont val="標楷體"/>
        <family val="4"/>
        <charset val="136"/>
      </rPr>
      <t>性別平等教育</t>
    </r>
    <phoneticPr fontId="2" type="noConversion"/>
  </si>
  <si>
    <r>
      <rPr>
        <b/>
        <sz val="14"/>
        <color rgb="FFFF0000"/>
        <rFont val="標楷體"/>
        <family val="4"/>
        <charset val="136"/>
      </rPr>
      <t>教育專業課程：</t>
    </r>
    <r>
      <rPr>
        <b/>
        <sz val="14"/>
        <color rgb="FF3366FF"/>
        <rFont val="標楷體"/>
        <family val="4"/>
        <charset val="136"/>
      </rPr>
      <t>多元文化教育</t>
    </r>
    <r>
      <rPr>
        <b/>
        <sz val="14"/>
        <rFont val="標楷體"/>
        <family val="4"/>
        <charset val="136"/>
      </rPr>
      <t>相關課程</t>
    </r>
    <phoneticPr fontId="2" type="noConversion"/>
  </si>
  <si>
    <r>
      <rPr>
        <b/>
        <u/>
        <sz val="16"/>
        <color indexed="12"/>
        <rFont val="標楷體"/>
        <family val="4"/>
        <charset val="136"/>
      </rPr>
      <t xml:space="preserve">性別平等
</t>
    </r>
    <r>
      <rPr>
        <b/>
        <sz val="16"/>
        <color theme="1"/>
        <rFont val="標楷體"/>
        <family val="4"/>
        <charset val="136"/>
      </rPr>
      <t>相關課程</t>
    </r>
    <phoneticPr fontId="2" type="noConversion"/>
  </si>
  <si>
    <r>
      <t>106學年度師資培育之大學開設重大議題</t>
    </r>
    <r>
      <rPr>
        <b/>
        <sz val="16"/>
        <rFont val="標楷體"/>
        <family val="4"/>
        <charset val="136"/>
      </rPr>
      <t>相關課程調查表</t>
    </r>
    <phoneticPr fontId="2" type="noConversion"/>
  </si>
  <si>
    <t>公費生
人數</t>
    <phoneticPr fontId="2" type="noConversion"/>
  </si>
  <si>
    <r>
      <rPr>
        <b/>
        <sz val="14"/>
        <color rgb="FFFF0000"/>
        <rFont val="標楷體"/>
        <family val="4"/>
        <charset val="136"/>
      </rPr>
      <t>教育專業課程：</t>
    </r>
    <r>
      <rPr>
        <b/>
        <sz val="14"/>
        <color rgb="FF3366FF"/>
        <rFont val="標楷體"/>
        <family val="4"/>
        <charset val="136"/>
      </rPr>
      <t>親職教育</t>
    </r>
    <r>
      <rPr>
        <b/>
        <sz val="14"/>
        <rFont val="標楷體"/>
        <family val="4"/>
        <charset val="136"/>
      </rPr>
      <t>相關課程</t>
    </r>
    <phoneticPr fontId="2" type="noConversion"/>
  </si>
  <si>
    <t>師資生
修課人次</t>
    <phoneticPr fontId="2" type="noConversion"/>
  </si>
  <si>
    <r>
      <t>環境教育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</si>
  <si>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rPr>
        <b/>
        <sz val="14"/>
        <color rgb="FFFF0000"/>
        <rFont val="標楷體"/>
        <family val="4"/>
        <charset val="136"/>
      </rPr>
      <t>教育專業課程：</t>
    </r>
    <r>
      <rPr>
        <b/>
        <sz val="14"/>
        <color rgb="FF3366FF"/>
        <rFont val="標楷體"/>
        <family val="4"/>
        <charset val="136"/>
      </rPr>
      <t>資訊教育</t>
    </r>
    <r>
      <rPr>
        <b/>
        <sz val="14"/>
        <rFont val="標楷體"/>
        <family val="4"/>
        <charset val="136"/>
      </rPr>
      <t>相關課程</t>
    </r>
    <phoneticPr fontId="2" type="noConversion"/>
  </si>
  <si>
    <r>
      <t xml:space="preserve">生活防災教育
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</si>
  <si>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消費者保護教育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</si>
  <si>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t>聯絡電話：</t>
    <phoneticPr fontId="2" type="noConversion"/>
  </si>
  <si>
    <r>
      <rPr>
        <b/>
        <sz val="14"/>
        <color rgb="FFFF0000"/>
        <rFont val="標楷體"/>
        <family val="4"/>
        <charset val="136"/>
      </rPr>
      <t>教育專業課程：</t>
    </r>
    <r>
      <rPr>
        <b/>
        <sz val="14"/>
        <color rgb="FF3366FF"/>
        <rFont val="標楷體"/>
        <family val="4"/>
        <charset val="136"/>
      </rPr>
      <t>科學教育</t>
    </r>
    <r>
      <rPr>
        <b/>
        <sz val="14"/>
        <rFont val="標楷體"/>
        <family val="4"/>
        <charset val="136"/>
      </rPr>
      <t>相關課程</t>
    </r>
    <phoneticPr fontId="2" type="noConversion"/>
  </si>
  <si>
    <r>
      <t xml:space="preserve">藝術及美感教育
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</si>
  <si>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性教育(含愛滋病防治)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</si>
  <si>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r>
      <t>勞動教育</t>
    </r>
    <r>
      <rPr>
        <b/>
        <sz val="14"/>
        <color theme="1"/>
        <rFont val="標楷體"/>
        <family val="4"/>
        <charset val="136"/>
      </rPr>
      <t>相關課程</t>
    </r>
    <phoneticPr fontId="2" type="noConversion"/>
  </si>
  <si>
    <t>開課
系所數</t>
    <phoneticPr fontId="2" type="noConversion"/>
  </si>
  <si>
    <r>
      <t>(1)「教育議題專題」為必選課程（含藝術與美感教育、性別教育、人權教育、勞動教育、法治教育、生命教育、品德教育、家政教育、家庭教育、海洋教育、多元文化教育、新移民教育、原住民教育、媒體素養教育、生涯發展教育、環境教育、藥物教育、性教育、國際教育、安全與防災教育、理財教育、費者保護教育、觀光休閒教育、另類教育、生活教育及其他新興議題等各類教育議題，並依當前教育趨勢及教育現場需求適時調整。）
(2)請於白色格仔內填列106學年度教育議題專題課程中開設各教育議題</t>
    </r>
    <r>
      <rPr>
        <b/>
        <u/>
        <sz val="14"/>
        <rFont val="標楷體"/>
        <family val="4"/>
        <charset val="136"/>
      </rPr>
      <t>實際上課時數</t>
    </r>
    <r>
      <rPr>
        <sz val="14"/>
        <rFont val="標楷體"/>
        <family val="4"/>
        <charset val="136"/>
      </rPr>
      <t xml:space="preserve">。
(3)如所開設議題未在表列，請於說明欄註記。
(4)表格不敷使用，請自行增行。
(5)本表請於107年6月20日前完成彙整簽核後，函復教育部。
(6)另請承辦人將(可編輯電子檔)e-mail至：allister2014@mail.moe.gov.tw
</t>
    </r>
    <phoneticPr fontId="2" type="noConversion"/>
  </si>
  <si>
    <r>
      <t>1.本表調查對象為</t>
    </r>
    <r>
      <rPr>
        <b/>
        <sz val="14"/>
        <rFont val="標楷體"/>
        <family val="4"/>
        <charset val="136"/>
      </rPr>
      <t>在學師資生</t>
    </r>
    <r>
      <rPr>
        <sz val="14"/>
        <rFont val="標楷體"/>
        <family val="4"/>
        <charset val="136"/>
      </rPr>
      <t>。
2.計算開課系所：同一系所開設不同科目計數為1開課系所，不同系所開設同1科目名稱視為不同科目。
3.表格不敷使用，請自行增行。
4.本表請於</t>
    </r>
    <r>
      <rPr>
        <b/>
        <u/>
        <sz val="14"/>
        <rFont val="標楷體"/>
        <family val="4"/>
        <charset val="136"/>
      </rPr>
      <t>107年6月20日</t>
    </r>
    <r>
      <rPr>
        <sz val="14"/>
        <rFont val="標楷體"/>
        <family val="4"/>
        <charset val="136"/>
      </rPr>
      <t>前完成彙整簽核後，函復教育部。
5.另請承辦人將資料(可編輯電子檔)e-mail至：</t>
    </r>
    <r>
      <rPr>
        <b/>
        <u/>
        <sz val="14"/>
        <rFont val="標楷體"/>
        <family val="4"/>
        <charset val="136"/>
      </rPr>
      <t>allister2014@mail.moe.gov.tw</t>
    </r>
    <r>
      <rPr>
        <sz val="14"/>
        <rFont val="標楷體"/>
        <family val="4"/>
        <charset val="136"/>
      </rPr>
      <t xml:space="preserve">
</t>
    </r>
    <phoneticPr fontId="2" type="noConversion"/>
  </si>
  <si>
    <r>
      <t>1.</t>
    </r>
    <r>
      <rPr>
        <sz val="14"/>
        <rFont val="標楷體"/>
        <family val="4"/>
        <charset val="136"/>
      </rPr>
      <t>本表調查對象為</t>
    </r>
    <r>
      <rPr>
        <b/>
        <sz val="14"/>
        <rFont val="標楷體"/>
        <family val="4"/>
        <charset val="136"/>
      </rPr>
      <t>在校師資生</t>
    </r>
    <r>
      <rPr>
        <sz val="14"/>
        <rFont val="標楷體"/>
        <family val="4"/>
        <charset val="136"/>
      </rPr>
      <t>。</t>
    </r>
    <r>
      <rPr>
        <sz val="14"/>
        <rFont val="Times New Roman"/>
        <family val="1"/>
      </rPr>
      <t xml:space="preserve">
2.</t>
    </r>
    <r>
      <rPr>
        <sz val="14"/>
        <rFont val="標楷體"/>
        <family val="4"/>
        <charset val="136"/>
      </rPr>
      <t>本表所稱性別平等教育相關課程指</t>
    </r>
    <r>
      <rPr>
        <b/>
        <u/>
        <sz val="14"/>
        <rFont val="標楷體"/>
        <family val="4"/>
        <charset val="136"/>
      </rPr>
      <t>教育專業課程中</t>
    </r>
    <r>
      <rPr>
        <sz val="14"/>
        <rFont val="標楷體"/>
        <family val="4"/>
        <charset val="136"/>
      </rPr>
      <t xml:space="preserve">開設下述課程：
</t>
    </r>
    <r>
      <rPr>
        <sz val="14"/>
        <rFont val="Times New Roman"/>
        <family val="1"/>
      </rPr>
      <t>--</t>
    </r>
    <r>
      <rPr>
        <sz val="14"/>
        <rFont val="標楷體"/>
        <family val="4"/>
        <charset val="136"/>
      </rPr>
      <t xml:space="preserve">選修課程「性別教育」或相關課程，請填寫學分數。
</t>
    </r>
    <r>
      <rPr>
        <sz val="14"/>
        <rFont val="Times New Roman"/>
        <family val="1"/>
      </rPr>
      <t>--</t>
    </r>
    <r>
      <rPr>
        <sz val="14"/>
        <rFont val="標楷體"/>
        <family val="4"/>
        <charset val="136"/>
      </rPr>
      <t>「教育議題專題」中涉及性別平等教育議題者，請填寫本議題實際上課時數。</t>
    </r>
    <r>
      <rPr>
        <sz val="14"/>
        <rFont val="Times New Roman"/>
        <family val="1"/>
      </rPr>
      <t xml:space="preserve">      
3.</t>
    </r>
    <r>
      <rPr>
        <sz val="14"/>
        <rFont val="標楷體"/>
        <family val="4"/>
        <charset val="136"/>
      </rPr>
      <t>計算開課系所：同一系所開設不同科目計數為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開課系所，不同系所開設同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科目名稱視為不同科目。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表格不敷使用，請自行增行。</t>
    </r>
    <r>
      <rPr>
        <sz val="14"/>
        <rFont val="Times New Roman"/>
        <family val="1"/>
      </rPr>
      <t xml:space="preserve">
5.</t>
    </r>
    <r>
      <rPr>
        <sz val="14"/>
        <rFont val="標楷體"/>
        <family val="4"/>
        <charset val="136"/>
      </rPr>
      <t>本表請於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>20</t>
    </r>
    <r>
      <rPr>
        <b/>
        <sz val="14"/>
        <rFont val="標楷體"/>
        <family val="4"/>
        <charset val="136"/>
      </rPr>
      <t>日前</t>
    </r>
    <r>
      <rPr>
        <sz val="14"/>
        <rFont val="標楷體"/>
        <family val="4"/>
        <charset val="136"/>
      </rPr>
      <t xml:space="preserve">完成彙整簽核後，函復教育部。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>另請承辦人將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可編輯電子檔</t>
    </r>
    <r>
      <rPr>
        <sz val="14"/>
        <rFont val="Times New Roman"/>
        <family val="1"/>
      </rPr>
      <t>)e-mail</t>
    </r>
    <r>
      <rPr>
        <sz val="14"/>
        <rFont val="標楷體"/>
        <family val="4"/>
        <charset val="136"/>
      </rPr>
      <t>至：</t>
    </r>
    <r>
      <rPr>
        <b/>
        <u/>
        <sz val="14"/>
        <rFont val="Times New Roman"/>
        <family val="1"/>
      </rPr>
      <t>allister2014@mail.moe.gov.tw</t>
    </r>
    <r>
      <rPr>
        <u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phoneticPr fontId="2" type="noConversion"/>
  </si>
  <si>
    <r>
      <t>1.</t>
    </r>
    <r>
      <rPr>
        <sz val="14"/>
        <rFont val="標楷體"/>
        <family val="4"/>
        <charset val="136"/>
      </rPr>
      <t>本表調查對象為</t>
    </r>
    <r>
      <rPr>
        <b/>
        <sz val="14"/>
        <rFont val="標楷體"/>
        <family val="4"/>
        <charset val="136"/>
      </rPr>
      <t>在校師資生</t>
    </r>
    <r>
      <rPr>
        <sz val="14"/>
        <rFont val="標楷體"/>
        <family val="4"/>
        <charset val="136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計算開課系所：同一系所開設不同科目計數為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開課系所，不同系所開設同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科目名稱視為不同科目。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表格不敷使用，請自行增行。</t>
    </r>
    <r>
      <rPr>
        <sz val="14"/>
        <rFont val="Times New Roman"/>
        <family val="1"/>
      </rPr>
      <t xml:space="preserve">
4.</t>
    </r>
    <r>
      <rPr>
        <sz val="14"/>
        <rFont val="標楷體"/>
        <family val="4"/>
        <charset val="136"/>
      </rPr>
      <t>本表請於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>20</t>
    </r>
    <r>
      <rPr>
        <b/>
        <sz val="14"/>
        <rFont val="標楷體"/>
        <family val="4"/>
        <charset val="136"/>
      </rPr>
      <t>日前</t>
    </r>
    <r>
      <rPr>
        <sz val="14"/>
        <rFont val="標楷體"/>
        <family val="4"/>
        <charset val="136"/>
      </rPr>
      <t xml:space="preserve">完成彙整簽核後，函復教育部。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另請承辦人將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可編輯電子檔</t>
    </r>
    <r>
      <rPr>
        <sz val="14"/>
        <rFont val="Times New Roman"/>
        <family val="1"/>
      </rPr>
      <t>)e-mail</t>
    </r>
    <r>
      <rPr>
        <sz val="14"/>
        <rFont val="標楷體"/>
        <family val="4"/>
        <charset val="136"/>
      </rPr>
      <t>至：</t>
    </r>
    <r>
      <rPr>
        <b/>
        <u/>
        <sz val="14"/>
        <rFont val="Times New Roman"/>
        <family val="1"/>
      </rPr>
      <t>allister2014@mail.moe.gov.tw</t>
    </r>
    <r>
      <rPr>
        <u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phoneticPr fontId="2" type="noConversion"/>
  </si>
  <si>
    <r>
      <t>1.</t>
    </r>
    <r>
      <rPr>
        <sz val="14"/>
        <rFont val="標楷體"/>
        <family val="4"/>
        <charset val="136"/>
      </rPr>
      <t>本表調查對象為</t>
    </r>
    <r>
      <rPr>
        <b/>
        <sz val="14"/>
        <rFont val="標楷體"/>
        <family val="4"/>
        <charset val="136"/>
      </rPr>
      <t>在校師資生</t>
    </r>
    <r>
      <rPr>
        <sz val="14"/>
        <rFont val="標楷體"/>
        <family val="4"/>
        <charset val="136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計算開課系所：同一系所開設不同科目計數為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開課系所，不同系所開設同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科目名稱視為不同科目。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表格不敷使用，請自行增行。</t>
    </r>
    <r>
      <rPr>
        <sz val="14"/>
        <rFont val="Times New Roman"/>
        <family val="1"/>
      </rPr>
      <t xml:space="preserve">
4.</t>
    </r>
    <r>
      <rPr>
        <sz val="14"/>
        <rFont val="標楷體"/>
        <family val="4"/>
        <charset val="136"/>
      </rPr>
      <t>本表請於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>20</t>
    </r>
    <r>
      <rPr>
        <b/>
        <sz val="14"/>
        <rFont val="標楷體"/>
        <family val="4"/>
        <charset val="136"/>
      </rPr>
      <t>日前</t>
    </r>
    <r>
      <rPr>
        <sz val="14"/>
        <rFont val="標楷體"/>
        <family val="4"/>
        <charset val="136"/>
      </rPr>
      <t xml:space="preserve">完成彙整簽核後，函復教育部。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另請承辦人將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可編輯電子檔</t>
    </r>
    <r>
      <rPr>
        <sz val="14"/>
        <rFont val="Times New Roman"/>
        <family val="1"/>
      </rPr>
      <t>)e-mail</t>
    </r>
    <r>
      <rPr>
        <sz val="14"/>
        <rFont val="標楷體"/>
        <family val="4"/>
        <charset val="136"/>
      </rPr>
      <t>至：</t>
    </r>
    <r>
      <rPr>
        <b/>
        <u/>
        <sz val="14"/>
        <rFont val="Times New Roman"/>
        <family val="1"/>
      </rPr>
      <t>allister2014@mail.moe.gov.tw</t>
    </r>
    <r>
      <rPr>
        <u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phoneticPr fontId="2" type="noConversion"/>
  </si>
  <si>
    <r>
      <t>1.</t>
    </r>
    <r>
      <rPr>
        <sz val="14"/>
        <rFont val="標楷體"/>
        <family val="4"/>
        <charset val="136"/>
      </rPr>
      <t>本表調查對象為</t>
    </r>
    <r>
      <rPr>
        <b/>
        <sz val="14"/>
        <rFont val="標楷體"/>
        <family val="4"/>
        <charset val="136"/>
      </rPr>
      <t>在校師資生</t>
    </r>
    <r>
      <rPr>
        <sz val="14"/>
        <rFont val="標楷體"/>
        <family val="4"/>
        <charset val="136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計算開課系所：同一系所開設不同科目計數為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開課系所，不同系所開設同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科目名稱視為不同科目。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表格不敷使用，請自行增行。</t>
    </r>
    <r>
      <rPr>
        <sz val="14"/>
        <rFont val="Times New Roman"/>
        <family val="1"/>
      </rPr>
      <t xml:space="preserve">
4.</t>
    </r>
    <r>
      <rPr>
        <sz val="14"/>
        <rFont val="標楷體"/>
        <family val="4"/>
        <charset val="136"/>
      </rPr>
      <t>本表請於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>20</t>
    </r>
    <r>
      <rPr>
        <b/>
        <sz val="14"/>
        <rFont val="標楷體"/>
        <family val="4"/>
        <charset val="136"/>
      </rPr>
      <t>日前</t>
    </r>
    <r>
      <rPr>
        <sz val="14"/>
        <rFont val="標楷體"/>
        <family val="4"/>
        <charset val="136"/>
      </rPr>
      <t xml:space="preserve">完成彙整簽核後，函復教育部。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另請承辦人將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可編輯電子檔</t>
    </r>
    <r>
      <rPr>
        <sz val="14"/>
        <rFont val="Times New Roman"/>
        <family val="1"/>
      </rPr>
      <t>)e-mail</t>
    </r>
    <r>
      <rPr>
        <sz val="14"/>
        <rFont val="標楷體"/>
        <family val="4"/>
        <charset val="136"/>
      </rPr>
      <t>至：</t>
    </r>
    <r>
      <rPr>
        <b/>
        <u/>
        <sz val="14"/>
        <rFont val="Times New Roman"/>
        <family val="1"/>
      </rPr>
      <t>allister2014@mail.moe.gov.tw</t>
    </r>
    <r>
      <rPr>
        <u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</si>
</sst>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8"/>
      <name val="新細明體"/>
      <family val="1"/>
      <charset val="136"/>
    </font>
    <font>
      <sz val="18"/>
      <name val="標楷體"/>
      <family val="4"/>
      <charset val="136"/>
    </font>
    <font>
      <b/>
      <sz val="12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indexed="2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scheme val="minor"/>
    </font>
    <font>
      <b/>
      <sz val="12"/>
      <color theme="0"/>
      <name val="新細明體"/>
      <family val="1"/>
      <charset val="136"/>
    </font>
    <font>
      <sz val="12"/>
      <color theme="0"/>
      <name val="新細明體"/>
      <family val="1"/>
      <charset val="136"/>
    </font>
    <font>
      <b/>
      <u/>
      <sz val="14"/>
      <color rgb="FFFF0000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u/>
      <sz val="16"/>
      <color rgb="FF3366FF"/>
      <name val="標楷體"/>
      <family val="4"/>
      <charset val="136"/>
    </font>
    <font>
      <b/>
      <sz val="14"/>
      <name val="新細明體"/>
      <family val="1"/>
      <charset val="136"/>
    </font>
    <font>
      <b/>
      <u/>
      <sz val="14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b/>
      <u/>
      <sz val="14"/>
      <color theme="1"/>
      <name val="標楷體"/>
      <family val="4"/>
      <charset val="136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3366FF"/>
      <name val="標楷體"/>
      <family val="4"/>
      <charset val="136"/>
    </font>
    <font>
      <b/>
      <sz val="14"/>
      <color rgb="FF3366FF"/>
      <name val="Times New Roman"/>
      <family val="1"/>
    </font>
    <font>
      <b/>
      <u/>
      <sz val="16"/>
      <color rgb="FFFF0000"/>
      <name val="標楷體"/>
      <family val="4"/>
      <charset val="136"/>
    </font>
    <font>
      <b/>
      <u/>
      <sz val="16"/>
      <color indexed="12"/>
      <name val="Times New Roman"/>
      <family val="1"/>
    </font>
    <font>
      <b/>
      <u/>
      <sz val="16"/>
      <color indexed="12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8">
    <xf numFmtId="0" fontId="0" fillId="0" borderId="0" xfId="0">
      <alignment vertical="center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5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Fill="1" applyAlignment="1"/>
    <xf numFmtId="0" fontId="0" fillId="0" borderId="5" xfId="0" applyFill="1" applyBorder="1" applyAlignment="1">
      <alignment vertical="center"/>
    </xf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29" fillId="0" borderId="5" xfId="0" applyFont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31" fillId="10" borderId="5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14" borderId="5" xfId="0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14" borderId="13" xfId="0" applyFill="1" applyBorder="1" applyAlignment="1">
      <alignment vertical="center"/>
    </xf>
    <xf numFmtId="0" fontId="0" fillId="14" borderId="14" xfId="0" applyFill="1" applyBorder="1" applyAlignment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13" borderId="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13" borderId="7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7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8" fillId="15" borderId="0" xfId="0" applyFont="1" applyFill="1" applyAlignment="1">
      <alignment horizontal="center" vertical="center"/>
    </xf>
    <xf numFmtId="0" fontId="38" fillId="15" borderId="36" xfId="0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left" vertical="center"/>
    </xf>
    <xf numFmtId="0" fontId="9" fillId="16" borderId="15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 vertical="center"/>
    </xf>
    <xf numFmtId="0" fontId="9" fillId="16" borderId="17" xfId="0" applyFont="1" applyFill="1" applyBorder="1">
      <alignment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27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0" fillId="0" borderId="0" xfId="0" applyFont="1">
      <alignment vertical="center"/>
    </xf>
    <xf numFmtId="0" fontId="42" fillId="0" borderId="0" xfId="0" applyFont="1">
      <alignment vertical="center"/>
    </xf>
    <xf numFmtId="0" fontId="43" fillId="0" borderId="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5" xfId="0" applyFont="1" applyBorder="1">
      <alignment vertical="center"/>
    </xf>
    <xf numFmtId="0" fontId="43" fillId="0" borderId="3" xfId="0" applyFont="1" applyBorder="1" applyAlignment="1">
      <alignment horizontal="center" vertical="center" wrapText="1"/>
    </xf>
    <xf numFmtId="0" fontId="40" fillId="0" borderId="52" xfId="0" applyFont="1" applyBorder="1" applyAlignment="1">
      <alignment vertical="center"/>
    </xf>
    <xf numFmtId="0" fontId="43" fillId="0" borderId="53" xfId="0" applyFont="1" applyBorder="1" applyAlignment="1">
      <alignment vertical="center"/>
    </xf>
    <xf numFmtId="0" fontId="50" fillId="0" borderId="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4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42" fillId="0" borderId="5" xfId="0" applyFont="1" applyBorder="1" applyAlignment="1">
      <alignment vertical="center" wrapText="1"/>
    </xf>
    <xf numFmtId="0" fontId="40" fillId="0" borderId="5" xfId="0" applyFont="1" applyBorder="1">
      <alignment vertical="center"/>
    </xf>
    <xf numFmtId="0" fontId="40" fillId="0" borderId="14" xfId="0" applyFont="1" applyBorder="1">
      <alignment vertical="center"/>
    </xf>
    <xf numFmtId="0" fontId="42" fillId="0" borderId="5" xfId="0" applyFont="1" applyBorder="1">
      <alignment vertical="center"/>
    </xf>
    <xf numFmtId="0" fontId="47" fillId="0" borderId="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3" fillId="18" borderId="5" xfId="0" applyFont="1" applyFill="1" applyBorder="1" applyAlignment="1">
      <alignment horizontal="center" vertical="center"/>
    </xf>
    <xf numFmtId="0" fontId="43" fillId="18" borderId="5" xfId="0" applyFont="1" applyFill="1" applyBorder="1" applyAlignment="1">
      <alignment vertical="center" wrapText="1"/>
    </xf>
    <xf numFmtId="0" fontId="43" fillId="18" borderId="5" xfId="0" applyFont="1" applyFill="1" applyBorder="1" applyAlignment="1">
      <alignment vertical="center"/>
    </xf>
    <xf numFmtId="0" fontId="42" fillId="18" borderId="5" xfId="0" applyFont="1" applyFill="1" applyBorder="1" applyAlignment="1">
      <alignment horizontal="center" vertical="center"/>
    </xf>
    <xf numFmtId="0" fontId="48" fillId="18" borderId="15" xfId="0" applyFont="1" applyFill="1" applyBorder="1" applyAlignment="1">
      <alignment horizontal="center" vertical="center"/>
    </xf>
    <xf numFmtId="0" fontId="48" fillId="18" borderId="16" xfId="0" applyFont="1" applyFill="1" applyBorder="1" applyAlignment="1">
      <alignment horizontal="center" vertical="center"/>
    </xf>
    <xf numFmtId="0" fontId="52" fillId="18" borderId="16" xfId="0" applyFont="1" applyFill="1" applyBorder="1" applyAlignment="1">
      <alignment horizontal="center" vertical="center"/>
    </xf>
    <xf numFmtId="0" fontId="48" fillId="18" borderId="17" xfId="0" applyFont="1" applyFill="1" applyBorder="1" applyAlignment="1">
      <alignment horizontal="center" vertical="center"/>
    </xf>
    <xf numFmtId="0" fontId="31" fillId="19" borderId="5" xfId="0" applyFont="1" applyFill="1" applyBorder="1" applyAlignment="1">
      <alignment horizontal="center" vertical="center"/>
    </xf>
    <xf numFmtId="0" fontId="30" fillId="19" borderId="5" xfId="0" applyFont="1" applyFill="1" applyBorder="1" applyAlignment="1">
      <alignment horizontal="center" vertical="center"/>
    </xf>
    <xf numFmtId="0" fontId="40" fillId="0" borderId="0" xfId="0" applyFont="1" applyBorder="1">
      <alignment vertical="center"/>
    </xf>
    <xf numFmtId="0" fontId="3" fillId="19" borderId="5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vertical="center" wrapText="1"/>
    </xf>
    <xf numFmtId="0" fontId="3" fillId="19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4" fillId="0" borderId="3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1" fillId="19" borderId="13" xfId="0" applyFont="1" applyFill="1" applyBorder="1" applyAlignment="1">
      <alignment horizontal="center" vertical="center"/>
    </xf>
    <xf numFmtId="0" fontId="31" fillId="19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1" fillId="19" borderId="15" xfId="0" applyFont="1" applyFill="1" applyBorder="1" applyAlignment="1">
      <alignment horizontal="center" vertical="center"/>
    </xf>
    <xf numFmtId="0" fontId="31" fillId="19" borderId="16" xfId="0" applyFont="1" applyFill="1" applyBorder="1" applyAlignment="1">
      <alignment horizontal="center" vertical="center"/>
    </xf>
    <xf numFmtId="0" fontId="30" fillId="19" borderId="16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1" fillId="21" borderId="13" xfId="0" applyFont="1" applyFill="1" applyBorder="1" applyAlignment="1">
      <alignment horizontal="center" vertical="center"/>
    </xf>
    <xf numFmtId="0" fontId="31" fillId="21" borderId="5" xfId="0" applyFont="1" applyFill="1" applyBorder="1" applyAlignment="1">
      <alignment horizontal="center" vertical="center"/>
    </xf>
    <xf numFmtId="0" fontId="31" fillId="21" borderId="14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vertical="center" wrapText="1"/>
    </xf>
    <xf numFmtId="0" fontId="3" fillId="21" borderId="5" xfId="0" applyFont="1" applyFill="1" applyBorder="1" applyAlignment="1">
      <alignment vertical="center"/>
    </xf>
    <xf numFmtId="0" fontId="31" fillId="20" borderId="13" xfId="0" applyFont="1" applyFill="1" applyBorder="1" applyAlignment="1">
      <alignment horizontal="center" vertical="center"/>
    </xf>
    <xf numFmtId="0" fontId="31" fillId="20" borderId="5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center" vertical="center"/>
    </xf>
    <xf numFmtId="0" fontId="31" fillId="22" borderId="13" xfId="0" applyFont="1" applyFill="1" applyBorder="1" applyAlignment="1">
      <alignment horizontal="center" vertical="center"/>
    </xf>
    <xf numFmtId="0" fontId="31" fillId="22" borderId="5" xfId="0" applyFont="1" applyFill="1" applyBorder="1" applyAlignment="1">
      <alignment horizontal="center" vertical="center"/>
    </xf>
    <xf numFmtId="0" fontId="31" fillId="22" borderId="14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vertical="center" wrapText="1"/>
    </xf>
    <xf numFmtId="0" fontId="3" fillId="20" borderId="5" xfId="0" applyFont="1" applyFill="1" applyBorder="1" applyAlignment="1">
      <alignment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5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5" fillId="5" borderId="19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9" borderId="2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 applyProtection="1">
      <alignment horizontal="center" vertical="center" wrapText="1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FFFFF"/>
      <color rgb="FFDBC9FF"/>
      <color rgb="FF3366FF"/>
      <color rgb="FFFFBDDE"/>
      <color rgb="FFC2A3FF"/>
      <color rgb="FFCC3300"/>
      <color rgb="FFCCCCFF"/>
      <color rgb="FFCC99FF"/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B1:G7"/>
  <sheetViews>
    <sheetView tabSelected="1" workbookViewId="0">
      <selection activeCell="B1" sqref="B1"/>
    </sheetView>
  </sheetViews>
  <sheetFormatPr defaultRowHeight="16.2" x14ac:dyDescent="0.3"/>
  <cols>
    <col min="2" max="2" width="24.109375" bestFit="1" customWidth="1"/>
    <col min="3" max="3" width="17.21875" customWidth="1"/>
    <col min="4" max="4" width="3.44140625" bestFit="1" customWidth="1"/>
    <col min="6" max="6" width="3.44140625" bestFit="1" customWidth="1"/>
  </cols>
  <sheetData>
    <row r="1" spans="2:7" ht="27" customHeight="1" x14ac:dyDescent="0.3">
      <c r="B1" s="161" t="s">
        <v>70</v>
      </c>
      <c r="C1" s="279"/>
      <c r="D1" s="279"/>
      <c r="E1" s="279"/>
      <c r="F1" s="279"/>
      <c r="G1" s="279"/>
    </row>
    <row r="2" spans="2:7" ht="27" customHeight="1" x14ac:dyDescent="0.3">
      <c r="B2" s="161" t="s">
        <v>131</v>
      </c>
      <c r="C2" s="33"/>
      <c r="D2" s="4" t="s">
        <v>1</v>
      </c>
      <c r="E2" s="4"/>
      <c r="F2" s="4" t="s">
        <v>2</v>
      </c>
      <c r="G2" s="33"/>
    </row>
    <row r="3" spans="2:7" ht="27" customHeight="1" x14ac:dyDescent="0.3">
      <c r="B3" s="161" t="s">
        <v>139</v>
      </c>
      <c r="C3" s="33"/>
      <c r="D3" s="4" t="s">
        <v>1</v>
      </c>
      <c r="E3" s="4"/>
      <c r="F3" s="4" t="s">
        <v>2</v>
      </c>
      <c r="G3" s="33"/>
    </row>
    <row r="4" spans="2:7" ht="27" customHeight="1" x14ac:dyDescent="0.3">
      <c r="B4" s="161" t="s">
        <v>138</v>
      </c>
      <c r="C4" s="279"/>
      <c r="D4" s="279"/>
      <c r="E4" s="279"/>
      <c r="F4" s="279"/>
      <c r="G4" s="279"/>
    </row>
    <row r="5" spans="2:7" ht="27" customHeight="1" x14ac:dyDescent="0.3">
      <c r="B5" s="163" t="s">
        <v>135</v>
      </c>
      <c r="C5" s="279"/>
      <c r="D5" s="279"/>
      <c r="E5" s="279"/>
      <c r="F5" s="279"/>
      <c r="G5" s="279"/>
    </row>
    <row r="6" spans="2:7" ht="27" customHeight="1" x14ac:dyDescent="0.3">
      <c r="B6" s="163" t="s">
        <v>137</v>
      </c>
      <c r="C6" s="279"/>
      <c r="D6" s="279"/>
      <c r="E6" s="279"/>
      <c r="F6" s="279"/>
      <c r="G6" s="279"/>
    </row>
    <row r="7" spans="2:7" ht="27" customHeight="1" x14ac:dyDescent="0.3">
      <c r="B7" s="163" t="s">
        <v>136</v>
      </c>
      <c r="C7" s="279"/>
      <c r="D7" s="279"/>
      <c r="E7" s="279"/>
      <c r="F7" s="279"/>
      <c r="G7" s="279"/>
    </row>
  </sheetData>
  <mergeCells count="5">
    <mergeCell ref="C1:G1"/>
    <mergeCell ref="C4:G4"/>
    <mergeCell ref="C5:G5"/>
    <mergeCell ref="C6:G6"/>
    <mergeCell ref="C7:G7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FFFF"/>
    <pageSetUpPr fitToPage="1"/>
  </sheetPr>
  <dimension ref="A1:F37"/>
  <sheetViews>
    <sheetView zoomScale="85" zoomScaleNormal="85" workbookViewId="0">
      <selection activeCell="A3" sqref="A3:A16"/>
    </sheetView>
  </sheetViews>
  <sheetFormatPr defaultRowHeight="16.2" x14ac:dyDescent="0.3"/>
  <cols>
    <col min="1" max="1" width="50" style="171" customWidth="1"/>
    <col min="2" max="2" width="23.77734375" customWidth="1"/>
    <col min="3" max="3" width="7.21875" style="237" bestFit="1" customWidth="1"/>
    <col min="4" max="4" width="19.21875" style="12" customWidth="1"/>
    <col min="5" max="5" width="34.88671875" style="12" customWidth="1"/>
    <col min="6" max="6" width="20.5546875" style="12" bestFit="1" customWidth="1"/>
    <col min="29" max="29" width="10.33203125" bestFit="1" customWidth="1"/>
    <col min="239" max="240" width="16.77734375" customWidth="1"/>
    <col min="241" max="241" width="17.77734375" customWidth="1"/>
    <col min="242" max="243" width="16.77734375" customWidth="1"/>
    <col min="244" max="244" width="13.6640625" customWidth="1"/>
    <col min="245" max="245" width="11.33203125" customWidth="1"/>
    <col min="246" max="246" width="14.21875" customWidth="1"/>
    <col min="247" max="247" width="10.77734375" customWidth="1"/>
    <col min="248" max="248" width="13.21875" customWidth="1"/>
    <col min="249" max="249" width="12.109375" customWidth="1"/>
    <col min="495" max="496" width="16.77734375" customWidth="1"/>
    <col min="497" max="497" width="17.77734375" customWidth="1"/>
    <col min="498" max="499" width="16.77734375" customWidth="1"/>
    <col min="500" max="500" width="13.6640625" customWidth="1"/>
    <col min="501" max="501" width="11.33203125" customWidth="1"/>
    <col min="502" max="502" width="14.21875" customWidth="1"/>
    <col min="503" max="503" width="10.77734375" customWidth="1"/>
    <col min="504" max="504" width="13.21875" customWidth="1"/>
    <col min="505" max="505" width="12.109375" customWidth="1"/>
    <col min="751" max="752" width="16.77734375" customWidth="1"/>
    <col min="753" max="753" width="17.77734375" customWidth="1"/>
    <col min="754" max="755" width="16.77734375" customWidth="1"/>
    <col min="756" max="756" width="13.6640625" customWidth="1"/>
    <col min="757" max="757" width="11.33203125" customWidth="1"/>
    <col min="758" max="758" width="14.21875" customWidth="1"/>
    <col min="759" max="759" width="10.77734375" customWidth="1"/>
    <col min="760" max="760" width="13.21875" customWidth="1"/>
    <col min="761" max="761" width="12.109375" customWidth="1"/>
    <col min="1007" max="1008" width="16.77734375" customWidth="1"/>
    <col min="1009" max="1009" width="17.77734375" customWidth="1"/>
    <col min="1010" max="1011" width="16.77734375" customWidth="1"/>
    <col min="1012" max="1012" width="13.6640625" customWidth="1"/>
    <col min="1013" max="1013" width="11.33203125" customWidth="1"/>
    <col min="1014" max="1014" width="14.21875" customWidth="1"/>
    <col min="1015" max="1015" width="10.77734375" customWidth="1"/>
    <col min="1016" max="1016" width="13.21875" customWidth="1"/>
    <col min="1017" max="1017" width="12.109375" customWidth="1"/>
    <col min="1263" max="1264" width="16.77734375" customWidth="1"/>
    <col min="1265" max="1265" width="17.77734375" customWidth="1"/>
    <col min="1266" max="1267" width="16.77734375" customWidth="1"/>
    <col min="1268" max="1268" width="13.6640625" customWidth="1"/>
    <col min="1269" max="1269" width="11.33203125" customWidth="1"/>
    <col min="1270" max="1270" width="14.21875" customWidth="1"/>
    <col min="1271" max="1271" width="10.77734375" customWidth="1"/>
    <col min="1272" max="1272" width="13.21875" customWidth="1"/>
    <col min="1273" max="1273" width="12.109375" customWidth="1"/>
    <col min="1519" max="1520" width="16.77734375" customWidth="1"/>
    <col min="1521" max="1521" width="17.77734375" customWidth="1"/>
    <col min="1522" max="1523" width="16.77734375" customWidth="1"/>
    <col min="1524" max="1524" width="13.6640625" customWidth="1"/>
    <col min="1525" max="1525" width="11.33203125" customWidth="1"/>
    <col min="1526" max="1526" width="14.21875" customWidth="1"/>
    <col min="1527" max="1527" width="10.77734375" customWidth="1"/>
    <col min="1528" max="1528" width="13.21875" customWidth="1"/>
    <col min="1529" max="1529" width="12.109375" customWidth="1"/>
    <col min="1775" max="1776" width="16.77734375" customWidth="1"/>
    <col min="1777" max="1777" width="17.77734375" customWidth="1"/>
    <col min="1778" max="1779" width="16.77734375" customWidth="1"/>
    <col min="1780" max="1780" width="13.6640625" customWidth="1"/>
    <col min="1781" max="1781" width="11.33203125" customWidth="1"/>
    <col min="1782" max="1782" width="14.21875" customWidth="1"/>
    <col min="1783" max="1783" width="10.77734375" customWidth="1"/>
    <col min="1784" max="1784" width="13.21875" customWidth="1"/>
    <col min="1785" max="1785" width="12.109375" customWidth="1"/>
    <col min="2031" max="2032" width="16.77734375" customWidth="1"/>
    <col min="2033" max="2033" width="17.77734375" customWidth="1"/>
    <col min="2034" max="2035" width="16.77734375" customWidth="1"/>
    <col min="2036" max="2036" width="13.6640625" customWidth="1"/>
    <col min="2037" max="2037" width="11.33203125" customWidth="1"/>
    <col min="2038" max="2038" width="14.21875" customWidth="1"/>
    <col min="2039" max="2039" width="10.77734375" customWidth="1"/>
    <col min="2040" max="2040" width="13.21875" customWidth="1"/>
    <col min="2041" max="2041" width="12.109375" customWidth="1"/>
    <col min="2287" max="2288" width="16.77734375" customWidth="1"/>
    <col min="2289" max="2289" width="17.77734375" customWidth="1"/>
    <col min="2290" max="2291" width="16.77734375" customWidth="1"/>
    <col min="2292" max="2292" width="13.6640625" customWidth="1"/>
    <col min="2293" max="2293" width="11.33203125" customWidth="1"/>
    <col min="2294" max="2294" width="14.21875" customWidth="1"/>
    <col min="2295" max="2295" width="10.77734375" customWidth="1"/>
    <col min="2296" max="2296" width="13.21875" customWidth="1"/>
    <col min="2297" max="2297" width="12.109375" customWidth="1"/>
    <col min="2543" max="2544" width="16.77734375" customWidth="1"/>
    <col min="2545" max="2545" width="17.77734375" customWidth="1"/>
    <col min="2546" max="2547" width="16.77734375" customWidth="1"/>
    <col min="2548" max="2548" width="13.6640625" customWidth="1"/>
    <col min="2549" max="2549" width="11.33203125" customWidth="1"/>
    <col min="2550" max="2550" width="14.21875" customWidth="1"/>
    <col min="2551" max="2551" width="10.77734375" customWidth="1"/>
    <col min="2552" max="2552" width="13.21875" customWidth="1"/>
    <col min="2553" max="2553" width="12.109375" customWidth="1"/>
    <col min="2799" max="2800" width="16.77734375" customWidth="1"/>
    <col min="2801" max="2801" width="17.77734375" customWidth="1"/>
    <col min="2802" max="2803" width="16.77734375" customWidth="1"/>
    <col min="2804" max="2804" width="13.6640625" customWidth="1"/>
    <col min="2805" max="2805" width="11.33203125" customWidth="1"/>
    <col min="2806" max="2806" width="14.21875" customWidth="1"/>
    <col min="2807" max="2807" width="10.77734375" customWidth="1"/>
    <col min="2808" max="2808" width="13.21875" customWidth="1"/>
    <col min="2809" max="2809" width="12.109375" customWidth="1"/>
    <col min="3055" max="3056" width="16.77734375" customWidth="1"/>
    <col min="3057" max="3057" width="17.77734375" customWidth="1"/>
    <col min="3058" max="3059" width="16.77734375" customWidth="1"/>
    <col min="3060" max="3060" width="13.6640625" customWidth="1"/>
    <col min="3061" max="3061" width="11.33203125" customWidth="1"/>
    <col min="3062" max="3062" width="14.21875" customWidth="1"/>
    <col min="3063" max="3063" width="10.77734375" customWidth="1"/>
    <col min="3064" max="3064" width="13.21875" customWidth="1"/>
    <col min="3065" max="3065" width="12.109375" customWidth="1"/>
    <col min="3311" max="3312" width="16.77734375" customWidth="1"/>
    <col min="3313" max="3313" width="17.77734375" customWidth="1"/>
    <col min="3314" max="3315" width="16.77734375" customWidth="1"/>
    <col min="3316" max="3316" width="13.6640625" customWidth="1"/>
    <col min="3317" max="3317" width="11.33203125" customWidth="1"/>
    <col min="3318" max="3318" width="14.21875" customWidth="1"/>
    <col min="3319" max="3319" width="10.77734375" customWidth="1"/>
    <col min="3320" max="3320" width="13.21875" customWidth="1"/>
    <col min="3321" max="3321" width="12.109375" customWidth="1"/>
    <col min="3567" max="3568" width="16.77734375" customWidth="1"/>
    <col min="3569" max="3569" width="17.77734375" customWidth="1"/>
    <col min="3570" max="3571" width="16.77734375" customWidth="1"/>
    <col min="3572" max="3572" width="13.6640625" customWidth="1"/>
    <col min="3573" max="3573" width="11.33203125" customWidth="1"/>
    <col min="3574" max="3574" width="14.21875" customWidth="1"/>
    <col min="3575" max="3575" width="10.77734375" customWidth="1"/>
    <col min="3576" max="3576" width="13.21875" customWidth="1"/>
    <col min="3577" max="3577" width="12.109375" customWidth="1"/>
    <col min="3823" max="3824" width="16.77734375" customWidth="1"/>
    <col min="3825" max="3825" width="17.77734375" customWidth="1"/>
    <col min="3826" max="3827" width="16.77734375" customWidth="1"/>
    <col min="3828" max="3828" width="13.6640625" customWidth="1"/>
    <col min="3829" max="3829" width="11.33203125" customWidth="1"/>
    <col min="3830" max="3830" width="14.21875" customWidth="1"/>
    <col min="3831" max="3831" width="10.77734375" customWidth="1"/>
    <col min="3832" max="3832" width="13.21875" customWidth="1"/>
    <col min="3833" max="3833" width="12.109375" customWidth="1"/>
    <col min="4079" max="4080" width="16.77734375" customWidth="1"/>
    <col min="4081" max="4081" width="17.77734375" customWidth="1"/>
    <col min="4082" max="4083" width="16.77734375" customWidth="1"/>
    <col min="4084" max="4084" width="13.6640625" customWidth="1"/>
    <col min="4085" max="4085" width="11.33203125" customWidth="1"/>
    <col min="4086" max="4086" width="14.21875" customWidth="1"/>
    <col min="4087" max="4087" width="10.77734375" customWidth="1"/>
    <col min="4088" max="4088" width="13.21875" customWidth="1"/>
    <col min="4089" max="4089" width="12.109375" customWidth="1"/>
    <col min="4335" max="4336" width="16.77734375" customWidth="1"/>
    <col min="4337" max="4337" width="17.77734375" customWidth="1"/>
    <col min="4338" max="4339" width="16.77734375" customWidth="1"/>
    <col min="4340" max="4340" width="13.6640625" customWidth="1"/>
    <col min="4341" max="4341" width="11.33203125" customWidth="1"/>
    <col min="4342" max="4342" width="14.21875" customWidth="1"/>
    <col min="4343" max="4343" width="10.77734375" customWidth="1"/>
    <col min="4344" max="4344" width="13.21875" customWidth="1"/>
    <col min="4345" max="4345" width="12.109375" customWidth="1"/>
    <col min="4591" max="4592" width="16.77734375" customWidth="1"/>
    <col min="4593" max="4593" width="17.77734375" customWidth="1"/>
    <col min="4594" max="4595" width="16.77734375" customWidth="1"/>
    <col min="4596" max="4596" width="13.6640625" customWidth="1"/>
    <col min="4597" max="4597" width="11.33203125" customWidth="1"/>
    <col min="4598" max="4598" width="14.21875" customWidth="1"/>
    <col min="4599" max="4599" width="10.77734375" customWidth="1"/>
    <col min="4600" max="4600" width="13.21875" customWidth="1"/>
    <col min="4601" max="4601" width="12.109375" customWidth="1"/>
    <col min="4847" max="4848" width="16.77734375" customWidth="1"/>
    <col min="4849" max="4849" width="17.77734375" customWidth="1"/>
    <col min="4850" max="4851" width="16.77734375" customWidth="1"/>
    <col min="4852" max="4852" width="13.6640625" customWidth="1"/>
    <col min="4853" max="4853" width="11.33203125" customWidth="1"/>
    <col min="4854" max="4854" width="14.21875" customWidth="1"/>
    <col min="4855" max="4855" width="10.77734375" customWidth="1"/>
    <col min="4856" max="4856" width="13.21875" customWidth="1"/>
    <col min="4857" max="4857" width="12.109375" customWidth="1"/>
    <col min="5103" max="5104" width="16.77734375" customWidth="1"/>
    <col min="5105" max="5105" width="17.77734375" customWidth="1"/>
    <col min="5106" max="5107" width="16.77734375" customWidth="1"/>
    <col min="5108" max="5108" width="13.6640625" customWidth="1"/>
    <col min="5109" max="5109" width="11.33203125" customWidth="1"/>
    <col min="5110" max="5110" width="14.21875" customWidth="1"/>
    <col min="5111" max="5111" width="10.77734375" customWidth="1"/>
    <col min="5112" max="5112" width="13.21875" customWidth="1"/>
    <col min="5113" max="5113" width="12.109375" customWidth="1"/>
    <col min="5359" max="5360" width="16.77734375" customWidth="1"/>
    <col min="5361" max="5361" width="17.77734375" customWidth="1"/>
    <col min="5362" max="5363" width="16.77734375" customWidth="1"/>
    <col min="5364" max="5364" width="13.6640625" customWidth="1"/>
    <col min="5365" max="5365" width="11.33203125" customWidth="1"/>
    <col min="5366" max="5366" width="14.21875" customWidth="1"/>
    <col min="5367" max="5367" width="10.77734375" customWidth="1"/>
    <col min="5368" max="5368" width="13.21875" customWidth="1"/>
    <col min="5369" max="5369" width="12.109375" customWidth="1"/>
    <col min="5615" max="5616" width="16.77734375" customWidth="1"/>
    <col min="5617" max="5617" width="17.77734375" customWidth="1"/>
    <col min="5618" max="5619" width="16.77734375" customWidth="1"/>
    <col min="5620" max="5620" width="13.6640625" customWidth="1"/>
    <col min="5621" max="5621" width="11.33203125" customWidth="1"/>
    <col min="5622" max="5622" width="14.21875" customWidth="1"/>
    <col min="5623" max="5623" width="10.77734375" customWidth="1"/>
    <col min="5624" max="5624" width="13.21875" customWidth="1"/>
    <col min="5625" max="5625" width="12.109375" customWidth="1"/>
    <col min="5871" max="5872" width="16.77734375" customWidth="1"/>
    <col min="5873" max="5873" width="17.77734375" customWidth="1"/>
    <col min="5874" max="5875" width="16.77734375" customWidth="1"/>
    <col min="5876" max="5876" width="13.6640625" customWidth="1"/>
    <col min="5877" max="5877" width="11.33203125" customWidth="1"/>
    <col min="5878" max="5878" width="14.21875" customWidth="1"/>
    <col min="5879" max="5879" width="10.77734375" customWidth="1"/>
    <col min="5880" max="5880" width="13.21875" customWidth="1"/>
    <col min="5881" max="5881" width="12.109375" customWidth="1"/>
    <col min="6127" max="6128" width="16.77734375" customWidth="1"/>
    <col min="6129" max="6129" width="17.77734375" customWidth="1"/>
    <col min="6130" max="6131" width="16.77734375" customWidth="1"/>
    <col min="6132" max="6132" width="13.6640625" customWidth="1"/>
    <col min="6133" max="6133" width="11.33203125" customWidth="1"/>
    <col min="6134" max="6134" width="14.21875" customWidth="1"/>
    <col min="6135" max="6135" width="10.77734375" customWidth="1"/>
    <col min="6136" max="6136" width="13.21875" customWidth="1"/>
    <col min="6137" max="6137" width="12.109375" customWidth="1"/>
    <col min="6383" max="6384" width="16.77734375" customWidth="1"/>
    <col min="6385" max="6385" width="17.77734375" customWidth="1"/>
    <col min="6386" max="6387" width="16.77734375" customWidth="1"/>
    <col min="6388" max="6388" width="13.6640625" customWidth="1"/>
    <col min="6389" max="6389" width="11.33203125" customWidth="1"/>
    <col min="6390" max="6390" width="14.21875" customWidth="1"/>
    <col min="6391" max="6391" width="10.77734375" customWidth="1"/>
    <col min="6392" max="6392" width="13.21875" customWidth="1"/>
    <col min="6393" max="6393" width="12.109375" customWidth="1"/>
    <col min="6639" max="6640" width="16.77734375" customWidth="1"/>
    <col min="6641" max="6641" width="17.77734375" customWidth="1"/>
    <col min="6642" max="6643" width="16.77734375" customWidth="1"/>
    <col min="6644" max="6644" width="13.6640625" customWidth="1"/>
    <col min="6645" max="6645" width="11.33203125" customWidth="1"/>
    <col min="6646" max="6646" width="14.21875" customWidth="1"/>
    <col min="6647" max="6647" width="10.77734375" customWidth="1"/>
    <col min="6648" max="6648" width="13.21875" customWidth="1"/>
    <col min="6649" max="6649" width="12.109375" customWidth="1"/>
    <col min="6895" max="6896" width="16.77734375" customWidth="1"/>
    <col min="6897" max="6897" width="17.77734375" customWidth="1"/>
    <col min="6898" max="6899" width="16.77734375" customWidth="1"/>
    <col min="6900" max="6900" width="13.6640625" customWidth="1"/>
    <col min="6901" max="6901" width="11.33203125" customWidth="1"/>
    <col min="6902" max="6902" width="14.21875" customWidth="1"/>
    <col min="6903" max="6903" width="10.77734375" customWidth="1"/>
    <col min="6904" max="6904" width="13.21875" customWidth="1"/>
    <col min="6905" max="6905" width="12.109375" customWidth="1"/>
    <col min="7151" max="7152" width="16.77734375" customWidth="1"/>
    <col min="7153" max="7153" width="17.77734375" customWidth="1"/>
    <col min="7154" max="7155" width="16.77734375" customWidth="1"/>
    <col min="7156" max="7156" width="13.6640625" customWidth="1"/>
    <col min="7157" max="7157" width="11.33203125" customWidth="1"/>
    <col min="7158" max="7158" width="14.21875" customWidth="1"/>
    <col min="7159" max="7159" width="10.77734375" customWidth="1"/>
    <col min="7160" max="7160" width="13.21875" customWidth="1"/>
    <col min="7161" max="7161" width="12.109375" customWidth="1"/>
    <col min="7407" max="7408" width="16.77734375" customWidth="1"/>
    <col min="7409" max="7409" width="17.77734375" customWidth="1"/>
    <col min="7410" max="7411" width="16.77734375" customWidth="1"/>
    <col min="7412" max="7412" width="13.6640625" customWidth="1"/>
    <col min="7413" max="7413" width="11.33203125" customWidth="1"/>
    <col min="7414" max="7414" width="14.21875" customWidth="1"/>
    <col min="7415" max="7415" width="10.77734375" customWidth="1"/>
    <col min="7416" max="7416" width="13.21875" customWidth="1"/>
    <col min="7417" max="7417" width="12.109375" customWidth="1"/>
    <col min="7663" max="7664" width="16.77734375" customWidth="1"/>
    <col min="7665" max="7665" width="17.77734375" customWidth="1"/>
    <col min="7666" max="7667" width="16.77734375" customWidth="1"/>
    <col min="7668" max="7668" width="13.6640625" customWidth="1"/>
    <col min="7669" max="7669" width="11.33203125" customWidth="1"/>
    <col min="7670" max="7670" width="14.21875" customWidth="1"/>
    <col min="7671" max="7671" width="10.77734375" customWidth="1"/>
    <col min="7672" max="7672" width="13.21875" customWidth="1"/>
    <col min="7673" max="7673" width="12.109375" customWidth="1"/>
    <col min="7919" max="7920" width="16.77734375" customWidth="1"/>
    <col min="7921" max="7921" width="17.77734375" customWidth="1"/>
    <col min="7922" max="7923" width="16.77734375" customWidth="1"/>
    <col min="7924" max="7924" width="13.6640625" customWidth="1"/>
    <col min="7925" max="7925" width="11.33203125" customWidth="1"/>
    <col min="7926" max="7926" width="14.21875" customWidth="1"/>
    <col min="7927" max="7927" width="10.77734375" customWidth="1"/>
    <col min="7928" max="7928" width="13.21875" customWidth="1"/>
    <col min="7929" max="7929" width="12.109375" customWidth="1"/>
    <col min="8175" max="8176" width="16.77734375" customWidth="1"/>
    <col min="8177" max="8177" width="17.77734375" customWidth="1"/>
    <col min="8178" max="8179" width="16.77734375" customWidth="1"/>
    <col min="8180" max="8180" width="13.6640625" customWidth="1"/>
    <col min="8181" max="8181" width="11.33203125" customWidth="1"/>
    <col min="8182" max="8182" width="14.21875" customWidth="1"/>
    <col min="8183" max="8183" width="10.77734375" customWidth="1"/>
    <col min="8184" max="8184" width="13.21875" customWidth="1"/>
    <col min="8185" max="8185" width="12.109375" customWidth="1"/>
    <col min="8431" max="8432" width="16.77734375" customWidth="1"/>
    <col min="8433" max="8433" width="17.77734375" customWidth="1"/>
    <col min="8434" max="8435" width="16.77734375" customWidth="1"/>
    <col min="8436" max="8436" width="13.6640625" customWidth="1"/>
    <col min="8437" max="8437" width="11.33203125" customWidth="1"/>
    <col min="8438" max="8438" width="14.21875" customWidth="1"/>
    <col min="8439" max="8439" width="10.77734375" customWidth="1"/>
    <col min="8440" max="8440" width="13.21875" customWidth="1"/>
    <col min="8441" max="8441" width="12.109375" customWidth="1"/>
    <col min="8687" max="8688" width="16.77734375" customWidth="1"/>
    <col min="8689" max="8689" width="17.77734375" customWidth="1"/>
    <col min="8690" max="8691" width="16.77734375" customWidth="1"/>
    <col min="8692" max="8692" width="13.6640625" customWidth="1"/>
    <col min="8693" max="8693" width="11.33203125" customWidth="1"/>
    <col min="8694" max="8694" width="14.21875" customWidth="1"/>
    <col min="8695" max="8695" width="10.77734375" customWidth="1"/>
    <col min="8696" max="8696" width="13.21875" customWidth="1"/>
    <col min="8697" max="8697" width="12.109375" customWidth="1"/>
    <col min="8943" max="8944" width="16.77734375" customWidth="1"/>
    <col min="8945" max="8945" width="17.77734375" customWidth="1"/>
    <col min="8946" max="8947" width="16.77734375" customWidth="1"/>
    <col min="8948" max="8948" width="13.6640625" customWidth="1"/>
    <col min="8949" max="8949" width="11.33203125" customWidth="1"/>
    <col min="8950" max="8950" width="14.21875" customWidth="1"/>
    <col min="8951" max="8951" width="10.77734375" customWidth="1"/>
    <col min="8952" max="8952" width="13.21875" customWidth="1"/>
    <col min="8953" max="8953" width="12.109375" customWidth="1"/>
    <col min="9199" max="9200" width="16.77734375" customWidth="1"/>
    <col min="9201" max="9201" width="17.77734375" customWidth="1"/>
    <col min="9202" max="9203" width="16.77734375" customWidth="1"/>
    <col min="9204" max="9204" width="13.6640625" customWidth="1"/>
    <col min="9205" max="9205" width="11.33203125" customWidth="1"/>
    <col min="9206" max="9206" width="14.21875" customWidth="1"/>
    <col min="9207" max="9207" width="10.77734375" customWidth="1"/>
    <col min="9208" max="9208" width="13.21875" customWidth="1"/>
    <col min="9209" max="9209" width="12.109375" customWidth="1"/>
    <col min="9455" max="9456" width="16.77734375" customWidth="1"/>
    <col min="9457" max="9457" width="17.77734375" customWidth="1"/>
    <col min="9458" max="9459" width="16.77734375" customWidth="1"/>
    <col min="9460" max="9460" width="13.6640625" customWidth="1"/>
    <col min="9461" max="9461" width="11.33203125" customWidth="1"/>
    <col min="9462" max="9462" width="14.21875" customWidth="1"/>
    <col min="9463" max="9463" width="10.77734375" customWidth="1"/>
    <col min="9464" max="9464" width="13.21875" customWidth="1"/>
    <col min="9465" max="9465" width="12.109375" customWidth="1"/>
    <col min="9711" max="9712" width="16.77734375" customWidth="1"/>
    <col min="9713" max="9713" width="17.77734375" customWidth="1"/>
    <col min="9714" max="9715" width="16.77734375" customWidth="1"/>
    <col min="9716" max="9716" width="13.6640625" customWidth="1"/>
    <col min="9717" max="9717" width="11.33203125" customWidth="1"/>
    <col min="9718" max="9718" width="14.21875" customWidth="1"/>
    <col min="9719" max="9719" width="10.77734375" customWidth="1"/>
    <col min="9720" max="9720" width="13.21875" customWidth="1"/>
    <col min="9721" max="9721" width="12.109375" customWidth="1"/>
    <col min="9967" max="9968" width="16.77734375" customWidth="1"/>
    <col min="9969" max="9969" width="17.77734375" customWidth="1"/>
    <col min="9970" max="9971" width="16.77734375" customWidth="1"/>
    <col min="9972" max="9972" width="13.6640625" customWidth="1"/>
    <col min="9973" max="9973" width="11.33203125" customWidth="1"/>
    <col min="9974" max="9974" width="14.21875" customWidth="1"/>
    <col min="9975" max="9975" width="10.77734375" customWidth="1"/>
    <col min="9976" max="9976" width="13.21875" customWidth="1"/>
    <col min="9977" max="9977" width="12.109375" customWidth="1"/>
    <col min="10223" max="10224" width="16.77734375" customWidth="1"/>
    <col min="10225" max="10225" width="17.77734375" customWidth="1"/>
    <col min="10226" max="10227" width="16.77734375" customWidth="1"/>
    <col min="10228" max="10228" width="13.6640625" customWidth="1"/>
    <col min="10229" max="10229" width="11.33203125" customWidth="1"/>
    <col min="10230" max="10230" width="14.21875" customWidth="1"/>
    <col min="10231" max="10231" width="10.77734375" customWidth="1"/>
    <col min="10232" max="10232" width="13.21875" customWidth="1"/>
    <col min="10233" max="10233" width="12.109375" customWidth="1"/>
    <col min="10479" max="10480" width="16.77734375" customWidth="1"/>
    <col min="10481" max="10481" width="17.77734375" customWidth="1"/>
    <col min="10482" max="10483" width="16.77734375" customWidth="1"/>
    <col min="10484" max="10484" width="13.6640625" customWidth="1"/>
    <col min="10485" max="10485" width="11.33203125" customWidth="1"/>
    <col min="10486" max="10486" width="14.21875" customWidth="1"/>
    <col min="10487" max="10487" width="10.77734375" customWidth="1"/>
    <col min="10488" max="10488" width="13.21875" customWidth="1"/>
    <col min="10489" max="10489" width="12.109375" customWidth="1"/>
    <col min="10735" max="10736" width="16.77734375" customWidth="1"/>
    <col min="10737" max="10737" width="17.77734375" customWidth="1"/>
    <col min="10738" max="10739" width="16.77734375" customWidth="1"/>
    <col min="10740" max="10740" width="13.6640625" customWidth="1"/>
    <col min="10741" max="10741" width="11.33203125" customWidth="1"/>
    <col min="10742" max="10742" width="14.21875" customWidth="1"/>
    <col min="10743" max="10743" width="10.77734375" customWidth="1"/>
    <col min="10744" max="10744" width="13.21875" customWidth="1"/>
    <col min="10745" max="10745" width="12.109375" customWidth="1"/>
    <col min="10991" max="10992" width="16.77734375" customWidth="1"/>
    <col min="10993" max="10993" width="17.77734375" customWidth="1"/>
    <col min="10994" max="10995" width="16.77734375" customWidth="1"/>
    <col min="10996" max="10996" width="13.6640625" customWidth="1"/>
    <col min="10997" max="10997" width="11.33203125" customWidth="1"/>
    <col min="10998" max="10998" width="14.21875" customWidth="1"/>
    <col min="10999" max="10999" width="10.77734375" customWidth="1"/>
    <col min="11000" max="11000" width="13.21875" customWidth="1"/>
    <col min="11001" max="11001" width="12.109375" customWidth="1"/>
    <col min="11247" max="11248" width="16.77734375" customWidth="1"/>
    <col min="11249" max="11249" width="17.77734375" customWidth="1"/>
    <col min="11250" max="11251" width="16.77734375" customWidth="1"/>
    <col min="11252" max="11252" width="13.6640625" customWidth="1"/>
    <col min="11253" max="11253" width="11.33203125" customWidth="1"/>
    <col min="11254" max="11254" width="14.21875" customWidth="1"/>
    <col min="11255" max="11255" width="10.77734375" customWidth="1"/>
    <col min="11256" max="11256" width="13.21875" customWidth="1"/>
    <col min="11257" max="11257" width="12.109375" customWidth="1"/>
    <col min="11503" max="11504" width="16.77734375" customWidth="1"/>
    <col min="11505" max="11505" width="17.77734375" customWidth="1"/>
    <col min="11506" max="11507" width="16.77734375" customWidth="1"/>
    <col min="11508" max="11508" width="13.6640625" customWidth="1"/>
    <col min="11509" max="11509" width="11.33203125" customWidth="1"/>
    <col min="11510" max="11510" width="14.21875" customWidth="1"/>
    <col min="11511" max="11511" width="10.77734375" customWidth="1"/>
    <col min="11512" max="11512" width="13.21875" customWidth="1"/>
    <col min="11513" max="11513" width="12.109375" customWidth="1"/>
    <col min="11759" max="11760" width="16.77734375" customWidth="1"/>
    <col min="11761" max="11761" width="17.77734375" customWidth="1"/>
    <col min="11762" max="11763" width="16.77734375" customWidth="1"/>
    <col min="11764" max="11764" width="13.6640625" customWidth="1"/>
    <col min="11765" max="11765" width="11.33203125" customWidth="1"/>
    <col min="11766" max="11766" width="14.21875" customWidth="1"/>
    <col min="11767" max="11767" width="10.77734375" customWidth="1"/>
    <col min="11768" max="11768" width="13.21875" customWidth="1"/>
    <col min="11769" max="11769" width="12.109375" customWidth="1"/>
    <col min="12015" max="12016" width="16.77734375" customWidth="1"/>
    <col min="12017" max="12017" width="17.77734375" customWidth="1"/>
    <col min="12018" max="12019" width="16.77734375" customWidth="1"/>
    <col min="12020" max="12020" width="13.6640625" customWidth="1"/>
    <col min="12021" max="12021" width="11.33203125" customWidth="1"/>
    <col min="12022" max="12022" width="14.21875" customWidth="1"/>
    <col min="12023" max="12023" width="10.77734375" customWidth="1"/>
    <col min="12024" max="12024" width="13.21875" customWidth="1"/>
    <col min="12025" max="12025" width="12.109375" customWidth="1"/>
    <col min="12271" max="12272" width="16.77734375" customWidth="1"/>
    <col min="12273" max="12273" width="17.77734375" customWidth="1"/>
    <col min="12274" max="12275" width="16.77734375" customWidth="1"/>
    <col min="12276" max="12276" width="13.6640625" customWidth="1"/>
    <col min="12277" max="12277" width="11.33203125" customWidth="1"/>
    <col min="12278" max="12278" width="14.21875" customWidth="1"/>
    <col min="12279" max="12279" width="10.77734375" customWidth="1"/>
    <col min="12280" max="12280" width="13.21875" customWidth="1"/>
    <col min="12281" max="12281" width="12.109375" customWidth="1"/>
    <col min="12527" max="12528" width="16.77734375" customWidth="1"/>
    <col min="12529" max="12529" width="17.77734375" customWidth="1"/>
    <col min="12530" max="12531" width="16.77734375" customWidth="1"/>
    <col min="12532" max="12532" width="13.6640625" customWidth="1"/>
    <col min="12533" max="12533" width="11.33203125" customWidth="1"/>
    <col min="12534" max="12534" width="14.21875" customWidth="1"/>
    <col min="12535" max="12535" width="10.77734375" customWidth="1"/>
    <col min="12536" max="12536" width="13.21875" customWidth="1"/>
    <col min="12537" max="12537" width="12.109375" customWidth="1"/>
    <col min="12783" max="12784" width="16.77734375" customWidth="1"/>
    <col min="12785" max="12785" width="17.77734375" customWidth="1"/>
    <col min="12786" max="12787" width="16.77734375" customWidth="1"/>
    <col min="12788" max="12788" width="13.6640625" customWidth="1"/>
    <col min="12789" max="12789" width="11.33203125" customWidth="1"/>
    <col min="12790" max="12790" width="14.21875" customWidth="1"/>
    <col min="12791" max="12791" width="10.77734375" customWidth="1"/>
    <col min="12792" max="12792" width="13.21875" customWidth="1"/>
    <col min="12793" max="12793" width="12.109375" customWidth="1"/>
    <col min="13039" max="13040" width="16.77734375" customWidth="1"/>
    <col min="13041" max="13041" width="17.77734375" customWidth="1"/>
    <col min="13042" max="13043" width="16.77734375" customWidth="1"/>
    <col min="13044" max="13044" width="13.6640625" customWidth="1"/>
    <col min="13045" max="13045" width="11.33203125" customWidth="1"/>
    <col min="13046" max="13046" width="14.21875" customWidth="1"/>
    <col min="13047" max="13047" width="10.77734375" customWidth="1"/>
    <col min="13048" max="13048" width="13.21875" customWidth="1"/>
    <col min="13049" max="13049" width="12.109375" customWidth="1"/>
    <col min="13295" max="13296" width="16.77734375" customWidth="1"/>
    <col min="13297" max="13297" width="17.77734375" customWidth="1"/>
    <col min="13298" max="13299" width="16.77734375" customWidth="1"/>
    <col min="13300" max="13300" width="13.6640625" customWidth="1"/>
    <col min="13301" max="13301" width="11.33203125" customWidth="1"/>
    <col min="13302" max="13302" width="14.21875" customWidth="1"/>
    <col min="13303" max="13303" width="10.77734375" customWidth="1"/>
    <col min="13304" max="13304" width="13.21875" customWidth="1"/>
    <col min="13305" max="13305" width="12.109375" customWidth="1"/>
    <col min="13551" max="13552" width="16.77734375" customWidth="1"/>
    <col min="13553" max="13553" width="17.77734375" customWidth="1"/>
    <col min="13554" max="13555" width="16.77734375" customWidth="1"/>
    <col min="13556" max="13556" width="13.6640625" customWidth="1"/>
    <col min="13557" max="13557" width="11.33203125" customWidth="1"/>
    <col min="13558" max="13558" width="14.21875" customWidth="1"/>
    <col min="13559" max="13559" width="10.77734375" customWidth="1"/>
    <col min="13560" max="13560" width="13.21875" customWidth="1"/>
    <col min="13561" max="13561" width="12.109375" customWidth="1"/>
    <col min="13807" max="13808" width="16.77734375" customWidth="1"/>
    <col min="13809" max="13809" width="17.77734375" customWidth="1"/>
    <col min="13810" max="13811" width="16.77734375" customWidth="1"/>
    <col min="13812" max="13812" width="13.6640625" customWidth="1"/>
    <col min="13813" max="13813" width="11.33203125" customWidth="1"/>
    <col min="13814" max="13814" width="14.21875" customWidth="1"/>
    <col min="13815" max="13815" width="10.77734375" customWidth="1"/>
    <col min="13816" max="13816" width="13.21875" customWidth="1"/>
    <col min="13817" max="13817" width="12.109375" customWidth="1"/>
    <col min="14063" max="14064" width="16.77734375" customWidth="1"/>
    <col min="14065" max="14065" width="17.77734375" customWidth="1"/>
    <col min="14066" max="14067" width="16.77734375" customWidth="1"/>
    <col min="14068" max="14068" width="13.6640625" customWidth="1"/>
    <col min="14069" max="14069" width="11.33203125" customWidth="1"/>
    <col min="14070" max="14070" width="14.21875" customWidth="1"/>
    <col min="14071" max="14071" width="10.77734375" customWidth="1"/>
    <col min="14072" max="14072" width="13.21875" customWidth="1"/>
    <col min="14073" max="14073" width="12.109375" customWidth="1"/>
    <col min="14319" max="14320" width="16.77734375" customWidth="1"/>
    <col min="14321" max="14321" width="17.77734375" customWidth="1"/>
    <col min="14322" max="14323" width="16.77734375" customWidth="1"/>
    <col min="14324" max="14324" width="13.6640625" customWidth="1"/>
    <col min="14325" max="14325" width="11.33203125" customWidth="1"/>
    <col min="14326" max="14326" width="14.21875" customWidth="1"/>
    <col min="14327" max="14327" width="10.77734375" customWidth="1"/>
    <col min="14328" max="14328" width="13.21875" customWidth="1"/>
    <col min="14329" max="14329" width="12.109375" customWidth="1"/>
    <col min="14575" max="14576" width="16.77734375" customWidth="1"/>
    <col min="14577" max="14577" width="17.77734375" customWidth="1"/>
    <col min="14578" max="14579" width="16.77734375" customWidth="1"/>
    <col min="14580" max="14580" width="13.6640625" customWidth="1"/>
    <col min="14581" max="14581" width="11.33203125" customWidth="1"/>
    <col min="14582" max="14582" width="14.21875" customWidth="1"/>
    <col min="14583" max="14583" width="10.77734375" customWidth="1"/>
    <col min="14584" max="14584" width="13.21875" customWidth="1"/>
    <col min="14585" max="14585" width="12.109375" customWidth="1"/>
    <col min="14831" max="14832" width="16.77734375" customWidth="1"/>
    <col min="14833" max="14833" width="17.77734375" customWidth="1"/>
    <col min="14834" max="14835" width="16.77734375" customWidth="1"/>
    <col min="14836" max="14836" width="13.6640625" customWidth="1"/>
    <col min="14837" max="14837" width="11.33203125" customWidth="1"/>
    <col min="14838" max="14838" width="14.21875" customWidth="1"/>
    <col min="14839" max="14839" width="10.77734375" customWidth="1"/>
    <col min="14840" max="14840" width="13.21875" customWidth="1"/>
    <col min="14841" max="14841" width="12.109375" customWidth="1"/>
    <col min="15087" max="15088" width="16.77734375" customWidth="1"/>
    <col min="15089" max="15089" width="17.77734375" customWidth="1"/>
    <col min="15090" max="15091" width="16.77734375" customWidth="1"/>
    <col min="15092" max="15092" width="13.6640625" customWidth="1"/>
    <col min="15093" max="15093" width="11.33203125" customWidth="1"/>
    <col min="15094" max="15094" width="14.21875" customWidth="1"/>
    <col min="15095" max="15095" width="10.77734375" customWidth="1"/>
    <col min="15096" max="15096" width="13.21875" customWidth="1"/>
    <col min="15097" max="15097" width="12.109375" customWidth="1"/>
    <col min="15343" max="15344" width="16.77734375" customWidth="1"/>
    <col min="15345" max="15345" width="17.77734375" customWidth="1"/>
    <col min="15346" max="15347" width="16.77734375" customWidth="1"/>
    <col min="15348" max="15348" width="13.6640625" customWidth="1"/>
    <col min="15349" max="15349" width="11.33203125" customWidth="1"/>
    <col min="15350" max="15350" width="14.21875" customWidth="1"/>
    <col min="15351" max="15351" width="10.77734375" customWidth="1"/>
    <col min="15352" max="15352" width="13.21875" customWidth="1"/>
    <col min="15353" max="15353" width="12.109375" customWidth="1"/>
    <col min="15599" max="15600" width="16.77734375" customWidth="1"/>
    <col min="15601" max="15601" width="17.77734375" customWidth="1"/>
    <col min="15602" max="15603" width="16.77734375" customWidth="1"/>
    <col min="15604" max="15604" width="13.6640625" customWidth="1"/>
    <col min="15605" max="15605" width="11.33203125" customWidth="1"/>
    <col min="15606" max="15606" width="14.21875" customWidth="1"/>
    <col min="15607" max="15607" width="10.77734375" customWidth="1"/>
    <col min="15608" max="15608" width="13.21875" customWidth="1"/>
    <col min="15609" max="15609" width="12.109375" customWidth="1"/>
    <col min="15855" max="15856" width="16.77734375" customWidth="1"/>
    <col min="15857" max="15857" width="17.77734375" customWidth="1"/>
    <col min="15858" max="15859" width="16.77734375" customWidth="1"/>
    <col min="15860" max="15860" width="13.6640625" customWidth="1"/>
    <col min="15861" max="15861" width="11.33203125" customWidth="1"/>
    <col min="15862" max="15862" width="14.21875" customWidth="1"/>
    <col min="15863" max="15863" width="10.77734375" customWidth="1"/>
    <col min="15864" max="15864" width="13.21875" customWidth="1"/>
    <col min="15865" max="15865" width="12.109375" customWidth="1"/>
    <col min="16111" max="16112" width="16.77734375" customWidth="1"/>
    <col min="16113" max="16113" width="17.77734375" customWidth="1"/>
    <col min="16114" max="16115" width="16.77734375" customWidth="1"/>
    <col min="16116" max="16116" width="13.6640625" customWidth="1"/>
    <col min="16117" max="16117" width="11.33203125" customWidth="1"/>
    <col min="16118" max="16118" width="14.21875" customWidth="1"/>
    <col min="16119" max="16119" width="10.77734375" customWidth="1"/>
    <col min="16120" max="16120" width="13.21875" customWidth="1"/>
    <col min="16121" max="16121" width="12.109375" customWidth="1"/>
  </cols>
  <sheetData>
    <row r="1" spans="1:6" s="20" customFormat="1" ht="47.4" customHeight="1" thickBot="1" x14ac:dyDescent="0.35">
      <c r="A1" s="213"/>
      <c r="B1" s="306" t="s">
        <v>151</v>
      </c>
      <c r="C1" s="306"/>
      <c r="D1" s="306"/>
      <c r="E1" s="306"/>
      <c r="F1" s="306"/>
    </row>
    <row r="2" spans="1:6" ht="38.4" customHeight="1" x14ac:dyDescent="0.3">
      <c r="A2" s="172" t="s">
        <v>176</v>
      </c>
      <c r="B2" s="43" t="s">
        <v>70</v>
      </c>
      <c r="C2" s="374">
        <f>基本資料表!C1</f>
        <v>0</v>
      </c>
      <c r="D2" s="375"/>
      <c r="E2" s="375"/>
      <c r="F2" s="376"/>
    </row>
    <row r="3" spans="1:6" s="21" customFormat="1" ht="38.4" customHeight="1" thickBot="1" x14ac:dyDescent="0.35">
      <c r="A3" s="365" t="s">
        <v>215</v>
      </c>
      <c r="B3" s="54" t="s">
        <v>69</v>
      </c>
      <c r="C3" s="302">
        <f>基本資料表!C2</f>
        <v>0</v>
      </c>
      <c r="D3" s="377"/>
      <c r="E3" s="377"/>
      <c r="F3" s="329"/>
    </row>
    <row r="4" spans="1:6" s="22" customFormat="1" ht="45" customHeight="1" thickTop="1" x14ac:dyDescent="0.3">
      <c r="A4" s="365"/>
      <c r="B4" s="299" t="s">
        <v>207</v>
      </c>
      <c r="C4" s="235" t="s">
        <v>4</v>
      </c>
      <c r="D4" s="154" t="s">
        <v>190</v>
      </c>
      <c r="E4" s="158" t="s">
        <v>52</v>
      </c>
      <c r="F4" s="239" t="s">
        <v>50</v>
      </c>
    </row>
    <row r="5" spans="1:6" s="20" customFormat="1" ht="20.100000000000001" customHeight="1" x14ac:dyDescent="0.3">
      <c r="A5" s="365"/>
      <c r="B5" s="299"/>
      <c r="C5" s="167">
        <v>1</v>
      </c>
      <c r="D5" s="249"/>
      <c r="E5" s="249"/>
      <c r="F5" s="250"/>
    </row>
    <row r="6" spans="1:6" s="20" customFormat="1" ht="20.100000000000001" customHeight="1" x14ac:dyDescent="0.3">
      <c r="A6" s="365"/>
      <c r="B6" s="299"/>
      <c r="C6" s="167">
        <v>2</v>
      </c>
      <c r="D6" s="249"/>
      <c r="E6" s="249"/>
      <c r="F6" s="250"/>
    </row>
    <row r="7" spans="1:6" s="20" customFormat="1" ht="20.100000000000001" customHeight="1" x14ac:dyDescent="0.3">
      <c r="A7" s="365"/>
      <c r="B7" s="299"/>
      <c r="C7" s="167">
        <v>3</v>
      </c>
      <c r="D7" s="251"/>
      <c r="E7" s="251"/>
      <c r="F7" s="55"/>
    </row>
    <row r="8" spans="1:6" s="20" customFormat="1" ht="20.100000000000001" customHeight="1" x14ac:dyDescent="0.3">
      <c r="A8" s="365"/>
      <c r="B8" s="299"/>
      <c r="C8" s="167">
        <v>4</v>
      </c>
      <c r="D8" s="251"/>
      <c r="E8" s="251"/>
      <c r="F8" s="55"/>
    </row>
    <row r="9" spans="1:6" s="20" customFormat="1" ht="20.100000000000001" customHeight="1" x14ac:dyDescent="0.3">
      <c r="A9" s="365"/>
      <c r="B9" s="299"/>
      <c r="C9" s="167">
        <v>5</v>
      </c>
      <c r="D9" s="251"/>
      <c r="E9" s="251"/>
      <c r="F9" s="55"/>
    </row>
    <row r="10" spans="1:6" s="20" customFormat="1" ht="20.100000000000001" customHeight="1" x14ac:dyDescent="0.3">
      <c r="A10" s="365"/>
      <c r="B10" s="299"/>
      <c r="C10" s="167">
        <v>6</v>
      </c>
      <c r="D10" s="251"/>
      <c r="E10" s="251"/>
      <c r="F10" s="55"/>
    </row>
    <row r="11" spans="1:6" s="20" customFormat="1" ht="20.100000000000001" customHeight="1" x14ac:dyDescent="0.3">
      <c r="A11" s="365"/>
      <c r="B11" s="299"/>
      <c r="C11" s="167">
        <v>7</v>
      </c>
      <c r="D11" s="251"/>
      <c r="E11" s="251"/>
      <c r="F11" s="55"/>
    </row>
    <row r="12" spans="1:6" s="20" customFormat="1" ht="20.100000000000001" customHeight="1" x14ac:dyDescent="0.3">
      <c r="A12" s="365"/>
      <c r="B12" s="300"/>
      <c r="C12" s="120"/>
      <c r="D12" s="251"/>
      <c r="E12" s="251"/>
      <c r="F12" s="55"/>
    </row>
    <row r="13" spans="1:6" s="20" customFormat="1" ht="19.8" x14ac:dyDescent="0.3">
      <c r="A13" s="365"/>
      <c r="B13" s="276" t="s">
        <v>3</v>
      </c>
      <c r="C13" s="277"/>
      <c r="D13" s="277"/>
      <c r="E13" s="277"/>
      <c r="F13" s="278">
        <f>SUM(F5:F12)</f>
        <v>0</v>
      </c>
    </row>
    <row r="14" spans="1:6" s="20" customFormat="1" ht="45" customHeight="1" x14ac:dyDescent="0.3">
      <c r="A14" s="365"/>
      <c r="B14" s="298" t="s">
        <v>208</v>
      </c>
      <c r="C14" s="236" t="s">
        <v>4</v>
      </c>
      <c r="D14" s="154" t="s">
        <v>190</v>
      </c>
      <c r="E14" s="162" t="s">
        <v>52</v>
      </c>
      <c r="F14" s="240" t="s">
        <v>50</v>
      </c>
    </row>
    <row r="15" spans="1:6" ht="19.8" x14ac:dyDescent="0.3">
      <c r="A15" s="365"/>
      <c r="B15" s="299"/>
      <c r="C15" s="167">
        <v>1</v>
      </c>
      <c r="D15" s="249"/>
      <c r="E15" s="249"/>
      <c r="F15" s="250"/>
    </row>
    <row r="16" spans="1:6" s="17" customFormat="1" ht="19.8" x14ac:dyDescent="0.3">
      <c r="A16" s="365"/>
      <c r="B16" s="299"/>
      <c r="C16" s="167">
        <v>2</v>
      </c>
      <c r="D16" s="249"/>
      <c r="E16" s="249"/>
      <c r="F16" s="250"/>
    </row>
    <row r="17" spans="2:6" ht="19.8" x14ac:dyDescent="0.3">
      <c r="B17" s="299"/>
      <c r="C17" s="167">
        <v>3</v>
      </c>
      <c r="D17" s="251"/>
      <c r="E17" s="251"/>
      <c r="F17" s="55"/>
    </row>
    <row r="18" spans="2:6" ht="19.8" x14ac:dyDescent="0.3">
      <c r="B18" s="299"/>
      <c r="C18" s="167">
        <v>4</v>
      </c>
      <c r="D18" s="251"/>
      <c r="E18" s="251"/>
      <c r="F18" s="55"/>
    </row>
    <row r="19" spans="2:6" ht="19.8" x14ac:dyDescent="0.3">
      <c r="B19" s="299"/>
      <c r="C19" s="167">
        <v>5</v>
      </c>
      <c r="D19" s="251"/>
      <c r="E19" s="251"/>
      <c r="F19" s="55"/>
    </row>
    <row r="20" spans="2:6" ht="19.8" x14ac:dyDescent="0.3">
      <c r="B20" s="299"/>
      <c r="C20" s="167">
        <v>6</v>
      </c>
      <c r="D20" s="251"/>
      <c r="E20" s="251"/>
      <c r="F20" s="55"/>
    </row>
    <row r="21" spans="2:6" ht="19.8" x14ac:dyDescent="0.3">
      <c r="B21" s="299"/>
      <c r="C21" s="167">
        <v>7</v>
      </c>
      <c r="D21" s="251"/>
      <c r="E21" s="251"/>
      <c r="F21" s="55"/>
    </row>
    <row r="22" spans="2:6" ht="19.8" x14ac:dyDescent="0.3">
      <c r="B22" s="300"/>
      <c r="C22" s="120"/>
      <c r="D22" s="251"/>
      <c r="E22" s="251"/>
      <c r="F22" s="55"/>
    </row>
    <row r="23" spans="2:6" ht="19.8" x14ac:dyDescent="0.3">
      <c r="B23" s="276" t="s">
        <v>3</v>
      </c>
      <c r="C23" s="277"/>
      <c r="D23" s="277"/>
      <c r="E23" s="277"/>
      <c r="F23" s="278">
        <f>SUM(F15:F22)</f>
        <v>0</v>
      </c>
    </row>
    <row r="24" spans="2:6" ht="45" customHeight="1" x14ac:dyDescent="0.3">
      <c r="B24" s="298" t="s">
        <v>209</v>
      </c>
      <c r="C24" s="236" t="s">
        <v>4</v>
      </c>
      <c r="D24" s="154" t="s">
        <v>190</v>
      </c>
      <c r="E24" s="162" t="s">
        <v>52</v>
      </c>
      <c r="F24" s="240" t="s">
        <v>50</v>
      </c>
    </row>
    <row r="25" spans="2:6" ht="19.8" x14ac:dyDescent="0.3">
      <c r="B25" s="299"/>
      <c r="C25" s="167">
        <v>1</v>
      </c>
      <c r="D25" s="249"/>
      <c r="E25" s="249"/>
      <c r="F25" s="250"/>
    </row>
    <row r="26" spans="2:6" ht="19.8" x14ac:dyDescent="0.3">
      <c r="B26" s="299"/>
      <c r="C26" s="167">
        <v>2</v>
      </c>
      <c r="D26" s="249"/>
      <c r="E26" s="249"/>
      <c r="F26" s="250"/>
    </row>
    <row r="27" spans="2:6" ht="19.8" x14ac:dyDescent="0.3">
      <c r="B27" s="299"/>
      <c r="C27" s="167">
        <v>3</v>
      </c>
      <c r="D27" s="251"/>
      <c r="E27" s="251"/>
      <c r="F27" s="55"/>
    </row>
    <row r="28" spans="2:6" ht="19.8" x14ac:dyDescent="0.3">
      <c r="B28" s="299"/>
      <c r="C28" s="167">
        <v>4</v>
      </c>
      <c r="D28" s="251"/>
      <c r="E28" s="251"/>
      <c r="F28" s="55"/>
    </row>
    <row r="29" spans="2:6" ht="19.8" x14ac:dyDescent="0.3">
      <c r="B29" s="299"/>
      <c r="C29" s="167">
        <v>5</v>
      </c>
      <c r="D29" s="251"/>
      <c r="E29" s="251"/>
      <c r="F29" s="55"/>
    </row>
    <row r="30" spans="2:6" ht="19.8" x14ac:dyDescent="0.3">
      <c r="B30" s="299"/>
      <c r="C30" s="167">
        <v>6</v>
      </c>
      <c r="D30" s="251"/>
      <c r="E30" s="251"/>
      <c r="F30" s="55"/>
    </row>
    <row r="31" spans="2:6" ht="19.8" x14ac:dyDescent="0.3">
      <c r="B31" s="299"/>
      <c r="C31" s="167">
        <v>7</v>
      </c>
      <c r="D31" s="251"/>
      <c r="E31" s="251"/>
      <c r="F31" s="55"/>
    </row>
    <row r="32" spans="2:6" ht="19.8" x14ac:dyDescent="0.3">
      <c r="B32" s="300"/>
      <c r="C32" s="120"/>
      <c r="D32" s="251"/>
      <c r="E32" s="251"/>
      <c r="F32" s="55"/>
    </row>
    <row r="33" spans="2:6" ht="19.8" x14ac:dyDescent="0.3">
      <c r="B33" s="276" t="s">
        <v>3</v>
      </c>
      <c r="C33" s="277"/>
      <c r="D33" s="277"/>
      <c r="E33" s="277"/>
      <c r="F33" s="278">
        <f>SUM(F25:F32)</f>
        <v>0</v>
      </c>
    </row>
    <row r="35" spans="2:6" ht="19.8" x14ac:dyDescent="0.3">
      <c r="B35" s="150" t="s">
        <v>39</v>
      </c>
      <c r="C35" s="238"/>
      <c r="D35" s="77">
        <f>基本資料表!C5</f>
        <v>0</v>
      </c>
      <c r="E35" s="150" t="s">
        <v>43</v>
      </c>
      <c r="F35" s="77">
        <f>基本資料表!C6</f>
        <v>0</v>
      </c>
    </row>
    <row r="36" spans="2:6" ht="19.8" x14ac:dyDescent="0.3">
      <c r="B36" s="150"/>
      <c r="C36" s="238"/>
      <c r="D36" s="77"/>
      <c r="E36" s="77"/>
      <c r="F36" s="77"/>
    </row>
    <row r="37" spans="2:6" ht="19.8" x14ac:dyDescent="0.3">
      <c r="B37" s="150" t="s">
        <v>55</v>
      </c>
      <c r="C37" s="252"/>
      <c r="D37" s="77">
        <f>基本資料表!C7</f>
        <v>0</v>
      </c>
      <c r="E37" s="77"/>
      <c r="F37" s="77"/>
    </row>
  </sheetData>
  <mergeCells count="7">
    <mergeCell ref="A3:A16"/>
    <mergeCell ref="B1:F1"/>
    <mergeCell ref="B14:B22"/>
    <mergeCell ref="B24:B32"/>
    <mergeCell ref="B4:B12"/>
    <mergeCell ref="C2:F2"/>
    <mergeCell ref="C3:F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"/>
  <sheetViews>
    <sheetView zoomScaleNormal="100" workbookViewId="0">
      <selection activeCell="AQ3" sqref="AQ3"/>
    </sheetView>
  </sheetViews>
  <sheetFormatPr defaultColWidth="9.109375" defaultRowHeight="16.2" x14ac:dyDescent="0.3"/>
  <cols>
    <col min="1" max="1" width="24.5546875" customWidth="1"/>
    <col min="2" max="2" width="5.6640625" bestFit="1" customWidth="1"/>
    <col min="3" max="3" width="5.77734375" bestFit="1" customWidth="1"/>
    <col min="4" max="4" width="8.109375" bestFit="1" customWidth="1"/>
    <col min="5" max="5" width="5.6640625" style="82" bestFit="1" customWidth="1"/>
    <col min="6" max="7" width="5.6640625" style="83" bestFit="1" customWidth="1"/>
    <col min="8" max="9" width="3.44140625" style="83" bestFit="1" customWidth="1"/>
    <col min="10" max="10" width="5.6640625" style="83" bestFit="1" customWidth="1"/>
    <col min="11" max="11" width="3.44140625" style="83" bestFit="1" customWidth="1"/>
    <col min="12" max="12" width="5.6640625" style="83" bestFit="1" customWidth="1"/>
    <col min="13" max="13" width="3.44140625" style="83" bestFit="1" customWidth="1"/>
    <col min="14" max="14" width="3.44140625" style="84" bestFit="1" customWidth="1"/>
    <col min="15" max="17" width="5.6640625" style="12" bestFit="1" customWidth="1"/>
    <col min="18" max="19" width="3.44140625" style="12" bestFit="1" customWidth="1"/>
    <col min="20" max="20" width="6.77734375" style="89" bestFit="1" customWidth="1"/>
    <col min="21" max="21" width="6.77734375" style="90" bestFit="1" customWidth="1"/>
    <col min="22" max="22" width="7.109375" style="90" customWidth="1"/>
    <col min="23" max="23" width="7.6640625" style="90" customWidth="1"/>
    <col min="24" max="25" width="6.77734375" style="90" bestFit="1" customWidth="1"/>
    <col min="26" max="26" width="5.6640625" style="90" bestFit="1" customWidth="1"/>
    <col min="27" max="27" width="7.5546875" style="91" customWidth="1"/>
    <col min="28" max="36" width="5.6640625" bestFit="1" customWidth="1"/>
    <col min="37" max="37" width="6.77734375" style="89" bestFit="1" customWidth="1"/>
    <col min="38" max="39" width="6.77734375" style="90" bestFit="1" customWidth="1"/>
    <col min="40" max="44" width="5.6640625" style="90" bestFit="1" customWidth="1"/>
    <col min="45" max="45" width="5.6640625" style="91" bestFit="1" customWidth="1"/>
    <col min="46" max="46" width="6.77734375" style="89" bestFit="1" customWidth="1"/>
    <col min="47" max="53" width="6.77734375" style="90" bestFit="1" customWidth="1"/>
    <col min="54" max="54" width="6.77734375" style="91" bestFit="1" customWidth="1"/>
    <col min="55" max="55" width="6.77734375" style="82" bestFit="1" customWidth="1"/>
    <col min="56" max="62" width="6.77734375" style="83" bestFit="1" customWidth="1"/>
    <col min="63" max="63" width="6.77734375" style="84" bestFit="1" customWidth="1"/>
    <col min="64" max="64" width="5.6640625" style="82" bestFit="1" customWidth="1"/>
    <col min="65" max="71" width="5.6640625" style="83" bestFit="1" customWidth="1"/>
    <col min="72" max="72" width="5.6640625" style="84" bestFit="1" customWidth="1"/>
    <col min="73" max="73" width="5.6640625" style="82" bestFit="1" customWidth="1"/>
    <col min="74" max="74" width="6.77734375" style="83" bestFit="1" customWidth="1"/>
    <col min="75" max="75" width="5.6640625" style="84" bestFit="1" customWidth="1"/>
  </cols>
  <sheetData>
    <row r="1" spans="1:77" s="28" customFormat="1" ht="16.2" customHeight="1" x14ac:dyDescent="0.3">
      <c r="B1" s="403" t="s">
        <v>72</v>
      </c>
      <c r="C1" s="403"/>
      <c r="D1" s="403"/>
      <c r="E1" s="404" t="s">
        <v>116</v>
      </c>
      <c r="F1" s="405"/>
      <c r="G1" s="406"/>
      <c r="H1" s="406"/>
      <c r="I1" s="407"/>
      <c r="J1" s="408" t="s">
        <v>73</v>
      </c>
      <c r="K1" s="408"/>
      <c r="L1" s="408"/>
      <c r="M1" s="408"/>
      <c r="N1" s="409"/>
      <c r="O1" s="410" t="s">
        <v>74</v>
      </c>
      <c r="P1" s="410"/>
      <c r="Q1" s="410"/>
      <c r="R1" s="410"/>
      <c r="S1" s="410"/>
      <c r="T1" s="378" t="s">
        <v>79</v>
      </c>
      <c r="U1" s="379"/>
      <c r="V1" s="379"/>
      <c r="W1" s="380"/>
      <c r="X1" s="400" t="s">
        <v>80</v>
      </c>
      <c r="Y1" s="401"/>
      <c r="Z1" s="401"/>
      <c r="AA1" s="402"/>
      <c r="AB1" s="383" t="s">
        <v>6</v>
      </c>
      <c r="AC1" s="383"/>
      <c r="AD1" s="383"/>
      <c r="AE1" s="383" t="s">
        <v>76</v>
      </c>
      <c r="AF1" s="383"/>
      <c r="AG1" s="383"/>
      <c r="AH1" s="383" t="s">
        <v>77</v>
      </c>
      <c r="AI1" s="383"/>
      <c r="AJ1" s="383"/>
      <c r="AK1" s="384" t="s">
        <v>78</v>
      </c>
      <c r="AL1" s="381"/>
      <c r="AM1" s="381"/>
      <c r="AN1" s="381" t="s">
        <v>59</v>
      </c>
      <c r="AO1" s="381"/>
      <c r="AP1" s="381"/>
      <c r="AQ1" s="381" t="s">
        <v>75</v>
      </c>
      <c r="AR1" s="381"/>
      <c r="AS1" s="382"/>
      <c r="AT1" s="392" t="s">
        <v>81</v>
      </c>
      <c r="AU1" s="393"/>
      <c r="AV1" s="393"/>
      <c r="AW1" s="393" t="s">
        <v>82</v>
      </c>
      <c r="AX1" s="393"/>
      <c r="AY1" s="393"/>
      <c r="AZ1" s="394" t="s">
        <v>83</v>
      </c>
      <c r="BA1" s="395"/>
      <c r="BB1" s="396"/>
      <c r="BC1" s="397" t="s">
        <v>84</v>
      </c>
      <c r="BD1" s="398"/>
      <c r="BE1" s="398"/>
      <c r="BF1" s="398" t="s">
        <v>85</v>
      </c>
      <c r="BG1" s="398"/>
      <c r="BH1" s="398"/>
      <c r="BI1" s="398" t="s">
        <v>86</v>
      </c>
      <c r="BJ1" s="398"/>
      <c r="BK1" s="399"/>
      <c r="BL1" s="386" t="s">
        <v>87</v>
      </c>
      <c r="BM1" s="387"/>
      <c r="BN1" s="387"/>
      <c r="BO1" s="387" t="s">
        <v>88</v>
      </c>
      <c r="BP1" s="387"/>
      <c r="BQ1" s="387"/>
      <c r="BR1" s="387" t="s">
        <v>89</v>
      </c>
      <c r="BS1" s="387"/>
      <c r="BT1" s="388"/>
      <c r="BU1" s="389" t="s">
        <v>90</v>
      </c>
      <c r="BV1" s="390"/>
      <c r="BW1" s="391"/>
      <c r="BX1" s="78"/>
      <c r="BY1" s="29"/>
    </row>
    <row r="2" spans="1:77" s="30" customFormat="1" ht="45" customHeight="1" x14ac:dyDescent="0.3">
      <c r="A2" s="385" t="s">
        <v>126</v>
      </c>
      <c r="B2" s="5" t="s">
        <v>91</v>
      </c>
      <c r="C2" s="31" t="s">
        <v>38</v>
      </c>
      <c r="D2" s="99" t="s">
        <v>92</v>
      </c>
      <c r="E2" s="101" t="s">
        <v>94</v>
      </c>
      <c r="F2" s="68" t="s">
        <v>102</v>
      </c>
      <c r="G2" s="68" t="s">
        <v>96</v>
      </c>
      <c r="H2" s="68" t="s">
        <v>1</v>
      </c>
      <c r="I2" s="68" t="s">
        <v>2</v>
      </c>
      <c r="J2" s="69" t="s">
        <v>93</v>
      </c>
      <c r="K2" s="59" t="s">
        <v>97</v>
      </c>
      <c r="L2" s="69" t="s">
        <v>98</v>
      </c>
      <c r="M2" s="69" t="s">
        <v>1</v>
      </c>
      <c r="N2" s="102" t="s">
        <v>2</v>
      </c>
      <c r="O2" s="100" t="s">
        <v>93</v>
      </c>
      <c r="P2" s="70" t="s">
        <v>99</v>
      </c>
      <c r="Q2" s="70" t="s">
        <v>95</v>
      </c>
      <c r="R2" s="70" t="s">
        <v>1</v>
      </c>
      <c r="S2" s="95" t="s">
        <v>2</v>
      </c>
      <c r="T2" s="97" t="s">
        <v>93</v>
      </c>
      <c r="U2" s="5" t="s">
        <v>99</v>
      </c>
      <c r="V2" s="32" t="s">
        <v>117</v>
      </c>
      <c r="W2" s="51" t="s">
        <v>119</v>
      </c>
      <c r="X2" s="5" t="s">
        <v>93</v>
      </c>
      <c r="Y2" s="5" t="s">
        <v>99</v>
      </c>
      <c r="Z2" s="27" t="s">
        <v>118</v>
      </c>
      <c r="AA2" s="98" t="s">
        <v>120</v>
      </c>
      <c r="AB2" s="96" t="s">
        <v>93</v>
      </c>
      <c r="AC2" s="60" t="s">
        <v>99</v>
      </c>
      <c r="AD2" s="60" t="s">
        <v>100</v>
      </c>
      <c r="AE2" s="29" t="s">
        <v>93</v>
      </c>
      <c r="AF2" s="29" t="s">
        <v>99</v>
      </c>
      <c r="AG2" s="29" t="s">
        <v>100</v>
      </c>
      <c r="AH2" s="60" t="s">
        <v>93</v>
      </c>
      <c r="AI2" s="60" t="s">
        <v>99</v>
      </c>
      <c r="AJ2" s="92" t="s">
        <v>100</v>
      </c>
      <c r="AK2" s="93" t="s">
        <v>93</v>
      </c>
      <c r="AL2" s="29" t="s">
        <v>99</v>
      </c>
      <c r="AM2" s="29" t="s">
        <v>100</v>
      </c>
      <c r="AN2" s="61" t="s">
        <v>93</v>
      </c>
      <c r="AO2" s="61" t="s">
        <v>99</v>
      </c>
      <c r="AP2" s="61" t="s">
        <v>100</v>
      </c>
      <c r="AQ2" s="5" t="s">
        <v>93</v>
      </c>
      <c r="AR2" s="5" t="s">
        <v>99</v>
      </c>
      <c r="AS2" s="94" t="s">
        <v>100</v>
      </c>
      <c r="AT2" s="87" t="s">
        <v>93</v>
      </c>
      <c r="AU2" s="62" t="s">
        <v>99</v>
      </c>
      <c r="AV2" s="62" t="s">
        <v>100</v>
      </c>
      <c r="AW2" s="29" t="s">
        <v>93</v>
      </c>
      <c r="AX2" s="29" t="s">
        <v>99</v>
      </c>
      <c r="AY2" s="29" t="s">
        <v>100</v>
      </c>
      <c r="AZ2" s="62" t="s">
        <v>93</v>
      </c>
      <c r="BA2" s="62" t="s">
        <v>99</v>
      </c>
      <c r="BB2" s="88" t="s">
        <v>100</v>
      </c>
      <c r="BC2" s="85" t="s">
        <v>93</v>
      </c>
      <c r="BD2" s="38" t="s">
        <v>99</v>
      </c>
      <c r="BE2" s="38" t="s">
        <v>100</v>
      </c>
      <c r="BF2" s="75" t="s">
        <v>93</v>
      </c>
      <c r="BG2" s="75" t="s">
        <v>99</v>
      </c>
      <c r="BH2" s="75" t="s">
        <v>100</v>
      </c>
      <c r="BI2" s="38" t="s">
        <v>93</v>
      </c>
      <c r="BJ2" s="38" t="s">
        <v>99</v>
      </c>
      <c r="BK2" s="86" t="s">
        <v>100</v>
      </c>
      <c r="BL2" s="85" t="s">
        <v>93</v>
      </c>
      <c r="BM2" s="38" t="s">
        <v>99</v>
      </c>
      <c r="BN2" s="38" t="s">
        <v>100</v>
      </c>
      <c r="BO2" s="38" t="s">
        <v>93</v>
      </c>
      <c r="BP2" s="38" t="s">
        <v>99</v>
      </c>
      <c r="BQ2" s="38" t="s">
        <v>100</v>
      </c>
      <c r="BR2" s="66" t="s">
        <v>93</v>
      </c>
      <c r="BS2" s="66" t="s">
        <v>99</v>
      </c>
      <c r="BT2" s="81" t="s">
        <v>100</v>
      </c>
      <c r="BU2" s="80" t="s">
        <v>93</v>
      </c>
      <c r="BV2" s="67" t="s">
        <v>140</v>
      </c>
      <c r="BW2" s="81" t="s">
        <v>100</v>
      </c>
      <c r="BX2" s="79"/>
      <c r="BY2" s="5"/>
    </row>
    <row r="3" spans="1:77" x14ac:dyDescent="0.3">
      <c r="A3" s="385"/>
      <c r="C3">
        <f>基本資料表!C1</f>
        <v>0</v>
      </c>
      <c r="D3">
        <f>基本資料表!C2</f>
        <v>0</v>
      </c>
      <c r="E3" s="82">
        <f>性別平等教育!C13</f>
        <v>0</v>
      </c>
      <c r="F3" s="83">
        <f>性別平等教育!D13</f>
        <v>0</v>
      </c>
      <c r="G3" s="83">
        <f>性別平等教育!F13</f>
        <v>0</v>
      </c>
      <c r="H3" s="83">
        <f>性別平等教育!G13</f>
        <v>0</v>
      </c>
      <c r="I3" s="83">
        <f>性別平等教育!H13</f>
        <v>0</v>
      </c>
      <c r="J3" s="83">
        <f>性別平等教育!C23</f>
        <v>0</v>
      </c>
      <c r="K3" s="83">
        <f>性別平等教育!D23</f>
        <v>0</v>
      </c>
      <c r="L3" s="83">
        <f>性別平等教育!F23</f>
        <v>0</v>
      </c>
      <c r="M3" s="83">
        <f>性別平等教育!G23</f>
        <v>0</v>
      </c>
      <c r="N3" s="84">
        <f>性別平等教育!H23</f>
        <v>0</v>
      </c>
      <c r="O3" s="12">
        <f>性別平等教育!N17</f>
        <v>0</v>
      </c>
      <c r="P3" s="12">
        <f>性別平等教育!O17</f>
        <v>0</v>
      </c>
      <c r="Q3" s="124">
        <f>性別平等教育!Q17</f>
        <v>0</v>
      </c>
      <c r="R3" s="124">
        <f>性別平等教育!R17</f>
        <v>0</v>
      </c>
      <c r="S3" s="124">
        <f>性別平等教育!S17</f>
        <v>0</v>
      </c>
      <c r="T3" s="125">
        <f>'本土原住民 '!D13</f>
        <v>0</v>
      </c>
      <c r="U3" s="126">
        <f>'本土原住民 '!E13</f>
        <v>0</v>
      </c>
      <c r="V3" s="126">
        <f>'本土原住民 '!F13</f>
        <v>0</v>
      </c>
      <c r="W3" s="126">
        <f>'本土原住民 '!G13</f>
        <v>0</v>
      </c>
      <c r="X3" s="90">
        <f>'本土原住民 '!D23</f>
        <v>0</v>
      </c>
      <c r="Y3" s="90">
        <f>'本土原住民 '!E23</f>
        <v>0</v>
      </c>
      <c r="Z3" s="90">
        <f>'本土原住民 '!F23</f>
        <v>0</v>
      </c>
      <c r="AA3" s="91">
        <f>'本土原住民 '!G23</f>
        <v>0</v>
      </c>
      <c r="AB3">
        <f>人權環境資訊!D13</f>
        <v>0</v>
      </c>
      <c r="AC3">
        <f>人權環境資訊!E13</f>
        <v>0</v>
      </c>
      <c r="AD3">
        <f>人權環境資訊!F13</f>
        <v>0</v>
      </c>
      <c r="AE3">
        <f>人權環境資訊!D23</f>
        <v>0</v>
      </c>
      <c r="AF3">
        <f>人權環境資訊!E23</f>
        <v>0</v>
      </c>
      <c r="AG3">
        <f>人權環境資訊!F23</f>
        <v>0</v>
      </c>
      <c r="AH3">
        <f>人權環境資訊!D33</f>
        <v>0</v>
      </c>
      <c r="AI3">
        <f>人權環境資訊!E33</f>
        <v>0</v>
      </c>
      <c r="AJ3">
        <f>人權環境資訊!F33</f>
        <v>0</v>
      </c>
      <c r="AK3" s="89">
        <f>海洋生涯家政!D13</f>
        <v>0</v>
      </c>
      <c r="AL3" s="90">
        <f>海洋生涯家政!E13</f>
        <v>0</v>
      </c>
      <c r="AM3" s="90">
        <f>海洋生涯家政!F13</f>
        <v>0</v>
      </c>
      <c r="AN3" s="90">
        <f>海洋生涯家政!D23</f>
        <v>0</v>
      </c>
      <c r="AO3" s="90">
        <f>海洋生涯家政!E23</f>
        <v>0</v>
      </c>
      <c r="AP3" s="90">
        <f>海洋生涯家政!F23</f>
        <v>0</v>
      </c>
      <c r="AQ3" s="90">
        <f>海洋生涯家政!D33</f>
        <v>0</v>
      </c>
      <c r="AR3" s="90">
        <f>海洋生涯家政!E33</f>
        <v>0</v>
      </c>
      <c r="AS3" s="91">
        <f>海洋生涯家政!F33</f>
        <v>0</v>
      </c>
      <c r="AT3" s="89" t="e">
        <f>防災生命消費!#REF!</f>
        <v>#REF!</v>
      </c>
      <c r="AU3" s="90" t="e">
        <f>防災生命消費!#REF!</f>
        <v>#REF!</v>
      </c>
      <c r="AV3" s="90" t="e">
        <f>防災生命消費!#REF!</f>
        <v>#REF!</v>
      </c>
      <c r="AW3" s="90" t="e">
        <f>防災生命消費!#REF!</f>
        <v>#REF!</v>
      </c>
      <c r="AX3" s="90" t="e">
        <f>防災生命消費!#REF!</f>
        <v>#REF!</v>
      </c>
      <c r="AY3" s="90" t="e">
        <f>防災生命消費!#REF!</f>
        <v>#REF!</v>
      </c>
      <c r="AZ3" s="90" t="e">
        <f>防災生命消費!#REF!</f>
        <v>#REF!</v>
      </c>
      <c r="BA3" s="90" t="e">
        <f>防災生命消費!#REF!</f>
        <v>#REF!</v>
      </c>
      <c r="BB3" s="91" t="e">
        <f>防災生命消費!#REF!</f>
        <v>#REF!</v>
      </c>
      <c r="BC3" s="82" t="e">
        <f>品德科學藥物!#REF!</f>
        <v>#REF!</v>
      </c>
      <c r="BD3" s="83" t="e">
        <f>品德科學藥物!#REF!</f>
        <v>#REF!</v>
      </c>
      <c r="BE3" s="83" t="e">
        <f>品德科學藥物!#REF!</f>
        <v>#REF!</v>
      </c>
      <c r="BF3" s="83" t="e">
        <f>品德科學藥物!#REF!</f>
        <v>#REF!</v>
      </c>
      <c r="BG3" s="83" t="e">
        <f>品德科學藥物!#REF!</f>
        <v>#REF!</v>
      </c>
      <c r="BH3" s="83" t="e">
        <f>品德科學藥物!#REF!</f>
        <v>#REF!</v>
      </c>
      <c r="BI3" s="83" t="e">
        <f>品德科學藥物!#REF!</f>
        <v>#REF!</v>
      </c>
      <c r="BJ3" s="83" t="e">
        <f>品德科學藥物!#REF!</f>
        <v>#REF!</v>
      </c>
      <c r="BK3" s="84" t="e">
        <f>品德科學藥物!#REF!</f>
        <v>#REF!</v>
      </c>
      <c r="BL3" s="82" t="e">
        <f>藝術性教育勞動!#REF!</f>
        <v>#REF!</v>
      </c>
      <c r="BM3" s="83" t="e">
        <f>藝術性教育勞動!#REF!</f>
        <v>#REF!</v>
      </c>
      <c r="BN3" s="83" t="e">
        <f>藝術性教育勞動!#REF!</f>
        <v>#REF!</v>
      </c>
      <c r="BO3" s="128" t="e">
        <f>藝術性教育勞動!#REF!</f>
        <v>#REF!</v>
      </c>
      <c r="BP3" s="128" t="e">
        <f>藝術性教育勞動!#REF!</f>
        <v>#REF!</v>
      </c>
      <c r="BQ3" s="128" t="e">
        <f>藝術性教育勞動!#REF!</f>
        <v>#REF!</v>
      </c>
      <c r="BR3" s="128" t="e">
        <f>藝術性教育勞動!#REF!</f>
        <v>#REF!</v>
      </c>
      <c r="BS3" s="83" t="e">
        <f>藝術性教育勞動!#REF!</f>
        <v>#REF!</v>
      </c>
      <c r="BT3" s="84" t="e">
        <f>藝術性教育勞動!#REF!</f>
        <v>#REF!</v>
      </c>
      <c r="BU3" s="82">
        <f>教育議題專題!D34</f>
        <v>0</v>
      </c>
      <c r="BV3" s="83">
        <f>教育議題專題!E34</f>
        <v>0</v>
      </c>
      <c r="BW3" s="84">
        <f>教育議題專題!F34</f>
        <v>0</v>
      </c>
    </row>
    <row r="4" spans="1:77" x14ac:dyDescent="0.3">
      <c r="A4" s="385"/>
    </row>
    <row r="5" spans="1:77" x14ac:dyDescent="0.3">
      <c r="A5" s="385"/>
    </row>
    <row r="6" spans="1:77" x14ac:dyDescent="0.3">
      <c r="A6" s="385"/>
    </row>
    <row r="7" spans="1:77" x14ac:dyDescent="0.3">
      <c r="A7" s="385"/>
    </row>
    <row r="8" spans="1:77" x14ac:dyDescent="0.3">
      <c r="A8" s="385"/>
    </row>
    <row r="9" spans="1:77" x14ac:dyDescent="0.3">
      <c r="A9" s="385"/>
    </row>
    <row r="10" spans="1:77" x14ac:dyDescent="0.3">
      <c r="A10" s="385"/>
    </row>
  </sheetData>
  <mergeCells count="23">
    <mergeCell ref="A2:A10"/>
    <mergeCell ref="BL1:BN1"/>
    <mergeCell ref="BO1:BQ1"/>
    <mergeCell ref="BR1:BT1"/>
    <mergeCell ref="BU1:BW1"/>
    <mergeCell ref="AT1:AV1"/>
    <mergeCell ref="AW1:AY1"/>
    <mergeCell ref="AZ1:BB1"/>
    <mergeCell ref="BC1:BE1"/>
    <mergeCell ref="BF1:BH1"/>
    <mergeCell ref="BI1:BK1"/>
    <mergeCell ref="X1:AA1"/>
    <mergeCell ref="B1:D1"/>
    <mergeCell ref="E1:I1"/>
    <mergeCell ref="J1:N1"/>
    <mergeCell ref="O1:S1"/>
    <mergeCell ref="T1:W1"/>
    <mergeCell ref="AN1:AP1"/>
    <mergeCell ref="AQ1:AS1"/>
    <mergeCell ref="AB1:AD1"/>
    <mergeCell ref="AE1:AG1"/>
    <mergeCell ref="AH1:AJ1"/>
    <mergeCell ref="AK1:AM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"/>
  <sheetViews>
    <sheetView zoomScale="70" zoomScaleNormal="70" workbookViewId="0">
      <selection activeCell="J37" sqref="J37"/>
    </sheetView>
  </sheetViews>
  <sheetFormatPr defaultRowHeight="16.2" x14ac:dyDescent="0.3"/>
  <cols>
    <col min="1" max="1" width="5.88671875" bestFit="1" customWidth="1"/>
    <col min="2" max="2" width="15.21875" customWidth="1"/>
    <col min="3" max="3" width="11.109375" bestFit="1" customWidth="1"/>
    <col min="4" max="4" width="11.77734375" bestFit="1" customWidth="1"/>
    <col min="5" max="5" width="9.21875" bestFit="1" customWidth="1"/>
    <col min="6" max="6" width="12.88671875" bestFit="1" customWidth="1"/>
    <col min="7" max="8" width="5.88671875" bestFit="1" customWidth="1"/>
    <col min="9" max="9" width="5.88671875" customWidth="1"/>
    <col min="10" max="10" width="10.44140625" bestFit="1" customWidth="1"/>
    <col min="11" max="38" width="5.88671875" customWidth="1"/>
    <col min="39" max="58" width="5.88671875" bestFit="1" customWidth="1"/>
    <col min="59" max="60" width="7" bestFit="1" customWidth="1"/>
  </cols>
  <sheetData>
    <row r="1" spans="1:62" x14ac:dyDescent="0.3">
      <c r="G1">
        <v>6</v>
      </c>
      <c r="I1">
        <v>7</v>
      </c>
      <c r="K1">
        <v>8</v>
      </c>
      <c r="M1">
        <v>9</v>
      </c>
      <c r="O1">
        <v>10</v>
      </c>
      <c r="Q1">
        <v>11</v>
      </c>
      <c r="S1">
        <v>12</v>
      </c>
      <c r="U1">
        <v>13</v>
      </c>
      <c r="W1">
        <v>14</v>
      </c>
      <c r="Y1">
        <v>15</v>
      </c>
      <c r="Z1">
        <v>16</v>
      </c>
      <c r="AC1">
        <v>17</v>
      </c>
      <c r="AE1">
        <v>18</v>
      </c>
      <c r="AG1">
        <v>19</v>
      </c>
      <c r="AI1">
        <v>20</v>
      </c>
      <c r="AK1">
        <v>21</v>
      </c>
      <c r="AO1">
        <v>23</v>
      </c>
      <c r="AQ1">
        <v>24</v>
      </c>
      <c r="AS1">
        <v>25</v>
      </c>
      <c r="AW1">
        <v>27</v>
      </c>
      <c r="BA1">
        <v>29</v>
      </c>
      <c r="BG1">
        <v>32</v>
      </c>
      <c r="BI1">
        <v>33</v>
      </c>
    </row>
    <row r="2" spans="1:62" x14ac:dyDescent="0.3">
      <c r="G2" t="s">
        <v>128</v>
      </c>
      <c r="H2" t="s">
        <v>129</v>
      </c>
      <c r="I2" t="s">
        <v>128</v>
      </c>
      <c r="J2" t="s">
        <v>129</v>
      </c>
      <c r="K2" t="s">
        <v>128</v>
      </c>
      <c r="L2" t="s">
        <v>129</v>
      </c>
      <c r="M2" t="s">
        <v>128</v>
      </c>
      <c r="N2" t="s">
        <v>129</v>
      </c>
      <c r="O2" t="s">
        <v>128</v>
      </c>
      <c r="P2" t="s">
        <v>129</v>
      </c>
      <c r="Q2" t="s">
        <v>128</v>
      </c>
      <c r="R2" t="s">
        <v>129</v>
      </c>
      <c r="S2" t="s">
        <v>128</v>
      </c>
      <c r="T2" t="s">
        <v>129</v>
      </c>
      <c r="U2" t="s">
        <v>128</v>
      </c>
      <c r="V2" t="s">
        <v>129</v>
      </c>
      <c r="W2" t="s">
        <v>128</v>
      </c>
      <c r="X2" t="s">
        <v>129</v>
      </c>
      <c r="Y2" t="s">
        <v>128</v>
      </c>
      <c r="Z2" t="s">
        <v>129</v>
      </c>
      <c r="AA2" t="s">
        <v>128</v>
      </c>
      <c r="AB2" t="s">
        <v>129</v>
      </c>
      <c r="AC2" t="s">
        <v>128</v>
      </c>
      <c r="AD2" t="s">
        <v>129</v>
      </c>
      <c r="AE2" t="s">
        <v>128</v>
      </c>
      <c r="AF2" t="s">
        <v>129</v>
      </c>
      <c r="AG2" t="s">
        <v>128</v>
      </c>
      <c r="AH2" t="s">
        <v>129</v>
      </c>
      <c r="AI2" t="s">
        <v>128</v>
      </c>
      <c r="AJ2" t="s">
        <v>129</v>
      </c>
      <c r="AK2" t="s">
        <v>128</v>
      </c>
      <c r="AL2" t="s">
        <v>129</v>
      </c>
      <c r="AM2" t="s">
        <v>128</v>
      </c>
      <c r="AN2" t="s">
        <v>129</v>
      </c>
      <c r="AO2" t="s">
        <v>128</v>
      </c>
      <c r="AP2" t="s">
        <v>129</v>
      </c>
      <c r="AQ2" t="s">
        <v>128</v>
      </c>
      <c r="AR2" t="s">
        <v>129</v>
      </c>
      <c r="AS2" t="s">
        <v>128</v>
      </c>
      <c r="AT2" t="s">
        <v>129</v>
      </c>
      <c r="AU2" t="s">
        <v>128</v>
      </c>
      <c r="AV2" t="s">
        <v>129</v>
      </c>
      <c r="AW2" t="s">
        <v>128</v>
      </c>
      <c r="AX2" t="s">
        <v>129</v>
      </c>
      <c r="AY2" t="s">
        <v>128</v>
      </c>
      <c r="AZ2" t="s">
        <v>129</v>
      </c>
      <c r="BA2" t="s">
        <v>128</v>
      </c>
      <c r="BB2" t="s">
        <v>129</v>
      </c>
      <c r="BC2" t="s">
        <v>128</v>
      </c>
      <c r="BD2" t="s">
        <v>129</v>
      </c>
      <c r="BE2" t="s">
        <v>128</v>
      </c>
      <c r="BF2" t="s">
        <v>129</v>
      </c>
      <c r="BG2" t="s">
        <v>128</v>
      </c>
      <c r="BH2" t="s">
        <v>129</v>
      </c>
    </row>
    <row r="3" spans="1:62" s="121" customFormat="1" ht="32.4" x14ac:dyDescent="0.3">
      <c r="A3" s="145" t="s">
        <v>91</v>
      </c>
      <c r="B3" s="146" t="s">
        <v>38</v>
      </c>
      <c r="C3" s="147" t="s">
        <v>131</v>
      </c>
      <c r="D3" s="148" t="s">
        <v>121</v>
      </c>
      <c r="E3" s="148" t="s">
        <v>130</v>
      </c>
      <c r="F3" s="149" t="s">
        <v>125</v>
      </c>
      <c r="G3" s="417" t="s">
        <v>9</v>
      </c>
      <c r="H3" s="414"/>
      <c r="I3" s="411" t="s">
        <v>10</v>
      </c>
      <c r="J3" s="412"/>
      <c r="K3" s="411" t="s">
        <v>6</v>
      </c>
      <c r="L3" s="412"/>
      <c r="M3" s="411" t="s">
        <v>11</v>
      </c>
      <c r="N3" s="412"/>
      <c r="O3" s="411" t="s">
        <v>12</v>
      </c>
      <c r="P3" s="412"/>
      <c r="Q3" s="411" t="s">
        <v>13</v>
      </c>
      <c r="R3" s="412"/>
      <c r="S3" s="411" t="s">
        <v>14</v>
      </c>
      <c r="T3" s="412"/>
      <c r="U3" s="411" t="s">
        <v>15</v>
      </c>
      <c r="V3" s="412"/>
      <c r="W3" s="411" t="s">
        <v>16</v>
      </c>
      <c r="X3" s="412"/>
      <c r="Y3" s="411" t="s">
        <v>17</v>
      </c>
      <c r="Z3" s="412"/>
      <c r="AA3" s="413" t="s">
        <v>18</v>
      </c>
      <c r="AB3" s="414"/>
      <c r="AC3" s="413" t="s">
        <v>19</v>
      </c>
      <c r="AD3" s="414"/>
      <c r="AE3" s="413" t="s">
        <v>20</v>
      </c>
      <c r="AF3" s="414"/>
      <c r="AG3" s="413" t="s">
        <v>21</v>
      </c>
      <c r="AH3" s="414"/>
      <c r="AI3" s="411" t="s">
        <v>22</v>
      </c>
      <c r="AJ3" s="412"/>
      <c r="AK3" s="411" t="s">
        <v>23</v>
      </c>
      <c r="AL3" s="412"/>
      <c r="AM3" s="411" t="s">
        <v>24</v>
      </c>
      <c r="AN3" s="412"/>
      <c r="AO3" s="411" t="s">
        <v>25</v>
      </c>
      <c r="AP3" s="412"/>
      <c r="AQ3" s="411" t="s">
        <v>26</v>
      </c>
      <c r="AR3" s="412"/>
      <c r="AS3" s="413" t="s">
        <v>27</v>
      </c>
      <c r="AT3" s="414"/>
      <c r="AU3" s="411" t="s">
        <v>28</v>
      </c>
      <c r="AV3" s="412"/>
      <c r="AW3" s="413" t="s">
        <v>29</v>
      </c>
      <c r="AX3" s="414"/>
      <c r="AY3" s="413" t="s">
        <v>30</v>
      </c>
      <c r="AZ3" s="414"/>
      <c r="BA3" s="411" t="s">
        <v>34</v>
      </c>
      <c r="BB3" s="412"/>
      <c r="BC3" s="411" t="s">
        <v>31</v>
      </c>
      <c r="BD3" s="412"/>
      <c r="BE3" s="413" t="s">
        <v>36</v>
      </c>
      <c r="BF3" s="414"/>
      <c r="BG3" s="415" t="e">
        <f>教育議題專題!#REF!</f>
        <v>#REF!</v>
      </c>
      <c r="BH3" s="416"/>
      <c r="BI3" s="415" t="e">
        <f>教育議題專題!#REF!</f>
        <v>#REF!</v>
      </c>
      <c r="BJ3" s="416"/>
    </row>
    <row r="4" spans="1:62" s="12" customFormat="1" x14ac:dyDescent="0.3">
      <c r="B4" s="12">
        <f>基本資料表!C1</f>
        <v>0</v>
      </c>
      <c r="C4" s="12">
        <f>基本資料表!C2</f>
        <v>0</v>
      </c>
      <c r="D4" s="12">
        <f>教育議題專題!D34</f>
        <v>0</v>
      </c>
      <c r="E4" s="12">
        <f>教育議題專題!E34</f>
        <v>0</v>
      </c>
      <c r="F4" s="12">
        <f>教育議題專題!F34</f>
        <v>0</v>
      </c>
      <c r="G4" s="12">
        <f>COUNTIF(教育議題專題!$D6:$X6,"&gt;0")</f>
        <v>0</v>
      </c>
      <c r="H4" s="12">
        <f>SUM(教育議題專題!$D6:$X6)</f>
        <v>0</v>
      </c>
      <c r="I4" s="12">
        <f>COUNTIF(教育議題專題!$D7:$X7,"&gt;0")</f>
        <v>0</v>
      </c>
      <c r="J4" s="12">
        <f>SUM(教育議題專題!$D7:$X7)</f>
        <v>0</v>
      </c>
      <c r="K4" s="12">
        <f>COUNTIF(教育議題專題!$D8:$X8,"&gt;0")</f>
        <v>0</v>
      </c>
      <c r="L4" s="12">
        <f>SUM(教育議題專題!$D8:$X8)</f>
        <v>0</v>
      </c>
      <c r="M4" s="12">
        <f>COUNTIF(教育議題專題!$D9:$X9,"&gt;0")</f>
        <v>0</v>
      </c>
      <c r="N4" s="12">
        <f>SUM(教育議題專題!$D9:$X9)</f>
        <v>0</v>
      </c>
      <c r="O4" s="12">
        <f>COUNTIF(教育議題專題!$D10:$X10,"&gt;0")</f>
        <v>0</v>
      </c>
      <c r="P4" s="12">
        <f>SUM(教育議題專題!$D10:$X10)</f>
        <v>0</v>
      </c>
      <c r="Q4" s="12">
        <f>COUNTIF(教育議題專題!$D11:$X11,"&gt;0")</f>
        <v>0</v>
      </c>
      <c r="R4" s="12">
        <f>SUM(教育議題專題!$D11:$X11)</f>
        <v>0</v>
      </c>
      <c r="S4" s="12">
        <f>COUNTIF(教育議題專題!$D12:$X12,"&gt;0")</f>
        <v>0</v>
      </c>
      <c r="T4" s="12">
        <f>SUM(教育議題專題!$D12:$X12)</f>
        <v>0</v>
      </c>
      <c r="U4" s="12">
        <f>COUNTIF(教育議題專題!$D13:$X13,"&gt;0")</f>
        <v>0</v>
      </c>
      <c r="V4" s="12">
        <f>SUM(教育議題專題!$D13:$X13)</f>
        <v>0</v>
      </c>
      <c r="W4" s="12">
        <f>COUNTIF(教育議題專題!$D14:$X14,"&gt;0")</f>
        <v>0</v>
      </c>
      <c r="X4" s="12">
        <f>SUM(教育議題專題!$D14:$X14)</f>
        <v>0</v>
      </c>
      <c r="Y4" s="12">
        <f>COUNTIF(教育議題專題!$D15:$X15,"&gt;0")</f>
        <v>0</v>
      </c>
      <c r="Z4" s="12">
        <f>SUM(教育議題專題!$D15:$X15)</f>
        <v>0</v>
      </c>
      <c r="AA4" s="12">
        <f>COUNTIF(教育議題專題!$D16:$X16,"&gt;0")</f>
        <v>0</v>
      </c>
      <c r="AB4" s="12">
        <f>SUM(教育議題專題!$D16:$X16)</f>
        <v>0</v>
      </c>
      <c r="AC4" s="12">
        <f>COUNTIF(教育議題專題!$D17:$X17,"&gt;0")</f>
        <v>0</v>
      </c>
      <c r="AD4" s="12">
        <f>SUM(教育議題專題!$D17:$X17)</f>
        <v>0</v>
      </c>
      <c r="AE4" s="12">
        <f>COUNTIF(教育議題專題!$D18:$X18,"&gt;0")</f>
        <v>0</v>
      </c>
      <c r="AF4" s="12">
        <f>SUM(教育議題專題!$D18:$X18)</f>
        <v>0</v>
      </c>
      <c r="AG4" s="12">
        <f>COUNTIF(教育議題專題!$D19:$X19,"&gt;0")</f>
        <v>0</v>
      </c>
      <c r="AH4" s="12">
        <f>SUM(教育議題專題!$D19:$X19)</f>
        <v>0</v>
      </c>
      <c r="AI4" s="12">
        <f>COUNTIF(教育議題專題!$D20:$X20,"&gt;0")</f>
        <v>0</v>
      </c>
      <c r="AJ4" s="12">
        <f>SUM(教育議題專題!$D20:$X20)</f>
        <v>0</v>
      </c>
      <c r="AK4" s="12">
        <f>COUNTIF(教育議題專題!$D21:$X21,"&gt;0")</f>
        <v>0</v>
      </c>
      <c r="AL4" s="12">
        <f>SUM(教育議題專題!$D21:$X21)</f>
        <v>0</v>
      </c>
      <c r="AM4" s="12">
        <f>COUNTIF(教育議題專題!$D22:$X22,"&gt;0")</f>
        <v>0</v>
      </c>
      <c r="AN4" s="12">
        <f>SUM(教育議題專題!$D22:$X22)</f>
        <v>0</v>
      </c>
      <c r="AO4" s="12">
        <f>COUNTIF(教育議題專題!$D23:$X23,"&gt;0")</f>
        <v>0</v>
      </c>
      <c r="AP4" s="12">
        <f>SUM(教育議題專題!$D23:$X23)</f>
        <v>0</v>
      </c>
      <c r="AQ4" s="12">
        <f>COUNTIF(教育議題專題!$D24:$X24,"&gt;0")</f>
        <v>0</v>
      </c>
      <c r="AR4" s="12">
        <f>SUM(教育議題專題!$D24:$X24)</f>
        <v>0</v>
      </c>
      <c r="AS4" s="12">
        <f>COUNTIF(教育議題專題!$D25:$X25,"&gt;0")</f>
        <v>0</v>
      </c>
      <c r="AT4" s="12">
        <f>SUM(教育議題專題!$D25:$X25)</f>
        <v>0</v>
      </c>
      <c r="AU4" s="12">
        <f>COUNTIF(教育議題專題!$D26:$X26,"&gt;0")</f>
        <v>0</v>
      </c>
      <c r="AV4" s="12">
        <f>SUM(教育議題專題!$D26:$X26)</f>
        <v>0</v>
      </c>
      <c r="AW4" s="12">
        <f>COUNTIF(教育議題專題!$D27:$X27,"&gt;0")</f>
        <v>0</v>
      </c>
      <c r="AX4" s="12">
        <f>SUM(教育議題專題!$D27:$X27)</f>
        <v>0</v>
      </c>
      <c r="AY4" s="12">
        <f>COUNTIF(教育議題專題!$D28:$X28,"&gt;0")</f>
        <v>0</v>
      </c>
      <c r="AZ4" s="12">
        <f>SUM(教育議題專題!$D28:$X28)</f>
        <v>0</v>
      </c>
      <c r="BA4" s="12">
        <f>COUNTIF(教育議題專題!$D29:$X29,"&gt;0")</f>
        <v>0</v>
      </c>
      <c r="BB4" s="12">
        <f>SUM(教育議題專題!$D29:$X29)</f>
        <v>0</v>
      </c>
      <c r="BC4" s="12">
        <f>COUNTIF(教育議題專題!$D30:$X30,"&gt;0")</f>
        <v>0</v>
      </c>
      <c r="BD4" s="12">
        <f>SUM(教育議題專題!$D30:$X30)</f>
        <v>0</v>
      </c>
      <c r="BE4" s="12">
        <f>COUNTIF(教育議題專題!$D31:$X31,"&gt;0")</f>
        <v>0</v>
      </c>
      <c r="BF4" s="12">
        <f>SUM(教育議題專題!$D31:$X31)</f>
        <v>0</v>
      </c>
      <c r="BG4" s="12" t="e">
        <f>COUNTIF(教育議題專題!#REF!,"&gt;0")</f>
        <v>#REF!</v>
      </c>
      <c r="BH4" s="12" t="e">
        <f>SUM(教育議題專題!#REF!)</f>
        <v>#REF!</v>
      </c>
      <c r="BI4" s="12" t="e">
        <f>COUNTIF(教育議題專題!#REF!,"&gt;0")</f>
        <v>#REF!</v>
      </c>
      <c r="BJ4" s="12" t="e">
        <f>SUM(教育議題專題!#REF!)</f>
        <v>#REF!</v>
      </c>
    </row>
    <row r="5" spans="1:62" s="12" customFormat="1" x14ac:dyDescent="0.3"/>
    <row r="6" spans="1:62" s="12" customFormat="1" x14ac:dyDescent="0.3"/>
    <row r="7" spans="1:62" s="12" customFormat="1" x14ac:dyDescent="0.3"/>
    <row r="8" spans="1:62" s="12" customFormat="1" hidden="1" x14ac:dyDescent="0.3"/>
    <row r="9" spans="1:62" s="12" customFormat="1" hidden="1" x14ac:dyDescent="0.3"/>
    <row r="10" spans="1:62" s="12" customFormat="1" hidden="1" x14ac:dyDescent="0.3"/>
    <row r="11" spans="1:62" s="12" customFormat="1" hidden="1" x14ac:dyDescent="0.3"/>
    <row r="12" spans="1:62" s="12" customFormat="1" hidden="1" x14ac:dyDescent="0.3"/>
    <row r="13" spans="1:62" s="12" customFormat="1" hidden="1" x14ac:dyDescent="0.3"/>
    <row r="14" spans="1:62" s="12" customFormat="1" hidden="1" x14ac:dyDescent="0.3"/>
    <row r="15" spans="1:62" s="12" customFormat="1" hidden="1" x14ac:dyDescent="0.3"/>
    <row r="16" spans="1:62" s="12" customFormat="1" hidden="1" x14ac:dyDescent="0.3"/>
    <row r="17" s="12" customFormat="1" hidden="1" x14ac:dyDescent="0.3"/>
    <row r="18" s="12" customFormat="1" hidden="1" x14ac:dyDescent="0.3"/>
    <row r="19" s="12" customFormat="1" hidden="1" x14ac:dyDescent="0.3"/>
    <row r="20" s="12" customFormat="1" hidden="1" x14ac:dyDescent="0.3"/>
    <row r="21" s="12" customFormat="1" hidden="1" x14ac:dyDescent="0.3"/>
    <row r="22" s="12" customFormat="1" hidden="1" x14ac:dyDescent="0.3"/>
    <row r="23" s="12" customFormat="1" hidden="1" x14ac:dyDescent="0.3"/>
    <row r="24" s="12" customFormat="1" hidden="1" x14ac:dyDescent="0.3"/>
    <row r="25" s="12" customFormat="1" hidden="1" x14ac:dyDescent="0.3"/>
    <row r="26" s="12" customFormat="1" x14ac:dyDescent="0.3"/>
    <row r="27" s="12" customFormat="1" x14ac:dyDescent="0.3"/>
    <row r="28" s="12" customFormat="1" x14ac:dyDescent="0.3"/>
    <row r="29" s="12" customFormat="1" x14ac:dyDescent="0.3"/>
    <row r="30" s="12" customFormat="1" x14ac:dyDescent="0.3"/>
    <row r="31" s="12" customFormat="1" x14ac:dyDescent="0.3"/>
  </sheetData>
  <mergeCells count="28">
    <mergeCell ref="Q3:R3"/>
    <mergeCell ref="BG3:BH3"/>
    <mergeCell ref="BI3:BJ3"/>
    <mergeCell ref="G3:H3"/>
    <mergeCell ref="I3:J3"/>
    <mergeCell ref="K3:L3"/>
    <mergeCell ref="M3:N3"/>
    <mergeCell ref="O3:P3"/>
    <mergeCell ref="S3:T3"/>
    <mergeCell ref="U3:V3"/>
    <mergeCell ref="BE3:BF3"/>
    <mergeCell ref="BC3:BD3"/>
    <mergeCell ref="BA3:BB3"/>
    <mergeCell ref="AY3:AZ3"/>
    <mergeCell ref="AW3:AX3"/>
    <mergeCell ref="AU3:AV3"/>
    <mergeCell ref="AS3:AT3"/>
    <mergeCell ref="AQ3:AR3"/>
    <mergeCell ref="AC3:AD3"/>
    <mergeCell ref="AA3:AB3"/>
    <mergeCell ref="Y3:Z3"/>
    <mergeCell ref="W3:X3"/>
    <mergeCell ref="AO3:AP3"/>
    <mergeCell ref="AM3:AN3"/>
    <mergeCell ref="AK3:AL3"/>
    <mergeCell ref="AE3:AF3"/>
    <mergeCell ref="AG3:AH3"/>
    <mergeCell ref="AI3:AJ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37"/>
  <sheetViews>
    <sheetView zoomScale="70" zoomScaleNormal="70" workbookViewId="0">
      <selection activeCell="A2" sqref="A2:A15"/>
    </sheetView>
  </sheetViews>
  <sheetFormatPr defaultColWidth="17" defaultRowHeight="16.2" x14ac:dyDescent="0.3"/>
  <cols>
    <col min="1" max="1" width="74.44140625" style="3" customWidth="1"/>
    <col min="2" max="2" width="16.6640625" style="7" bestFit="1" customWidth="1"/>
    <col min="3" max="3" width="24.6640625" style="3" customWidth="1"/>
    <col min="4" max="9" width="9.6640625" style="7" customWidth="1"/>
    <col min="10" max="10" width="9.6640625" style="3" customWidth="1"/>
    <col min="11" max="16384" width="17" style="3"/>
  </cols>
  <sheetData>
    <row r="1" spans="1:10" s="11" customFormat="1" ht="49.05" customHeight="1" thickBot="1" x14ac:dyDescent="0.35">
      <c r="A1" s="11" t="s">
        <v>33</v>
      </c>
      <c r="B1" s="266" t="s">
        <v>42</v>
      </c>
      <c r="C1" s="292" t="s">
        <v>145</v>
      </c>
      <c r="D1" s="293"/>
      <c r="E1" s="293"/>
      <c r="F1" s="293"/>
      <c r="G1" s="293"/>
      <c r="H1" s="293"/>
      <c r="I1" s="293"/>
      <c r="J1" s="293"/>
    </row>
    <row r="2" spans="1:10" ht="35.549999999999997" customHeight="1" x14ac:dyDescent="0.3">
      <c r="A2" s="288" t="s">
        <v>211</v>
      </c>
      <c r="C2" s="43" t="s">
        <v>70</v>
      </c>
      <c r="D2" s="291" t="s">
        <v>154</v>
      </c>
      <c r="E2" s="291"/>
      <c r="F2" s="291"/>
      <c r="G2" s="291"/>
      <c r="H2" s="291"/>
      <c r="I2" s="294" t="s">
        <v>69</v>
      </c>
      <c r="J2" s="295"/>
    </row>
    <row r="3" spans="1:10" ht="35.549999999999997" customHeight="1" thickBot="1" x14ac:dyDescent="0.35">
      <c r="A3" s="288"/>
      <c r="C3" s="123" t="s">
        <v>37</v>
      </c>
      <c r="D3" s="290" t="s">
        <v>8</v>
      </c>
      <c r="E3" s="290"/>
      <c r="F3" s="290"/>
      <c r="G3" s="290"/>
      <c r="H3" s="290"/>
      <c r="I3" s="296">
        <f>基本資料表!C2</f>
        <v>0</v>
      </c>
      <c r="J3" s="297"/>
    </row>
    <row r="4" spans="1:10" ht="29.55" customHeight="1" thickTop="1" x14ac:dyDescent="0.3">
      <c r="A4" s="289"/>
      <c r="B4" s="267" t="s">
        <v>41</v>
      </c>
      <c r="C4" s="144" t="s">
        <v>146</v>
      </c>
      <c r="D4" s="127"/>
      <c r="E4" s="127"/>
      <c r="F4" s="127"/>
      <c r="G4" s="127"/>
      <c r="H4" s="127"/>
      <c r="I4" s="127"/>
      <c r="J4" s="136"/>
    </row>
    <row r="5" spans="1:10" ht="20.399999999999999" thickBot="1" x14ac:dyDescent="0.35">
      <c r="A5" s="289"/>
      <c r="B5" s="268">
        <v>46</v>
      </c>
      <c r="C5" s="164" t="s">
        <v>125</v>
      </c>
      <c r="D5" s="138"/>
      <c r="E5" s="138"/>
      <c r="F5" s="138"/>
      <c r="G5" s="138"/>
      <c r="H5" s="138"/>
      <c r="I5" s="138"/>
      <c r="J5" s="139"/>
    </row>
    <row r="6" spans="1:10" ht="16.95" customHeight="1" x14ac:dyDescent="0.3">
      <c r="A6" s="289"/>
      <c r="B6" s="268"/>
      <c r="C6" s="135" t="s">
        <v>9</v>
      </c>
      <c r="D6" s="127"/>
      <c r="E6" s="127"/>
      <c r="F6" s="127"/>
      <c r="G6" s="127"/>
      <c r="H6" s="127"/>
      <c r="I6" s="127"/>
      <c r="J6" s="136"/>
    </row>
    <row r="7" spans="1:10" ht="16.95" customHeight="1" x14ac:dyDescent="0.3">
      <c r="A7" s="289"/>
      <c r="B7" s="268">
        <v>4</v>
      </c>
      <c r="C7" s="65" t="s">
        <v>10</v>
      </c>
      <c r="D7" s="37"/>
      <c r="E7" s="37"/>
      <c r="F7" s="37"/>
      <c r="G7" s="37"/>
      <c r="H7" s="37"/>
      <c r="I7" s="37"/>
      <c r="J7" s="130"/>
    </row>
    <row r="8" spans="1:10" ht="16.95" customHeight="1" x14ac:dyDescent="0.3">
      <c r="A8" s="289"/>
      <c r="B8" s="268">
        <v>8</v>
      </c>
      <c r="C8" s="65" t="s">
        <v>6</v>
      </c>
      <c r="D8" s="37"/>
      <c r="E8" s="37"/>
      <c r="F8" s="37"/>
      <c r="G8" s="37"/>
      <c r="H8" s="37"/>
      <c r="I8" s="37"/>
      <c r="J8" s="130"/>
    </row>
    <row r="9" spans="1:10" ht="16.95" customHeight="1" x14ac:dyDescent="0.3">
      <c r="A9" s="289"/>
      <c r="B9" s="268"/>
      <c r="C9" s="65" t="s">
        <v>11</v>
      </c>
      <c r="D9" s="37"/>
      <c r="E9" s="37"/>
      <c r="F9" s="37"/>
      <c r="G9" s="37"/>
      <c r="H9" s="37"/>
      <c r="I9" s="37"/>
      <c r="J9" s="130"/>
    </row>
    <row r="10" spans="1:10" ht="16.95" customHeight="1" x14ac:dyDescent="0.3">
      <c r="A10" s="289"/>
      <c r="B10" s="268">
        <v>8</v>
      </c>
      <c r="C10" s="65" t="s">
        <v>12</v>
      </c>
      <c r="D10" s="37"/>
      <c r="E10" s="37"/>
      <c r="F10" s="37"/>
      <c r="G10" s="37"/>
      <c r="H10" s="37"/>
      <c r="I10" s="37"/>
      <c r="J10" s="130"/>
    </row>
    <row r="11" spans="1:10" ht="16.95" customHeight="1" x14ac:dyDescent="0.3">
      <c r="A11" s="289"/>
      <c r="B11" s="268"/>
      <c r="C11" s="65" t="s">
        <v>13</v>
      </c>
      <c r="D11" s="37"/>
      <c r="E11" s="37"/>
      <c r="F11" s="37"/>
      <c r="G11" s="37"/>
      <c r="H11" s="37"/>
      <c r="I11" s="37"/>
      <c r="J11" s="130"/>
    </row>
    <row r="12" spans="1:10" ht="16.95" customHeight="1" x14ac:dyDescent="0.3">
      <c r="A12" s="289"/>
      <c r="B12" s="268"/>
      <c r="C12" s="65" t="s">
        <v>14</v>
      </c>
      <c r="D12" s="37"/>
      <c r="E12" s="37"/>
      <c r="F12" s="37"/>
      <c r="G12" s="37"/>
      <c r="H12" s="37"/>
      <c r="I12" s="37"/>
      <c r="J12" s="130"/>
    </row>
    <row r="13" spans="1:10" ht="16.95" customHeight="1" x14ac:dyDescent="0.3">
      <c r="A13" s="289"/>
      <c r="B13" s="268"/>
      <c r="C13" s="65" t="s">
        <v>15</v>
      </c>
      <c r="D13" s="37"/>
      <c r="E13" s="37"/>
      <c r="F13" s="37"/>
      <c r="G13" s="37"/>
      <c r="H13" s="37"/>
      <c r="I13" s="37"/>
      <c r="J13" s="130"/>
    </row>
    <row r="14" spans="1:10" ht="16.95" customHeight="1" x14ac:dyDescent="0.3">
      <c r="A14" s="289"/>
      <c r="B14" s="268">
        <v>8</v>
      </c>
      <c r="C14" s="65" t="s">
        <v>16</v>
      </c>
      <c r="D14" s="37"/>
      <c r="E14" s="37"/>
      <c r="F14" s="37"/>
      <c r="G14" s="37"/>
      <c r="H14" s="37"/>
      <c r="I14" s="37"/>
      <c r="J14" s="130"/>
    </row>
    <row r="15" spans="1:10" ht="16.95" customHeight="1" x14ac:dyDescent="0.3">
      <c r="A15" s="289"/>
      <c r="B15" s="268"/>
      <c r="C15" s="65" t="s">
        <v>17</v>
      </c>
      <c r="D15" s="37"/>
      <c r="E15" s="37"/>
      <c r="F15" s="37"/>
      <c r="G15" s="37"/>
      <c r="H15" s="37"/>
      <c r="I15" s="37"/>
      <c r="J15" s="130"/>
    </row>
    <row r="16" spans="1:10" ht="16.95" customHeight="1" x14ac:dyDescent="0.3">
      <c r="A16" s="19"/>
      <c r="B16" s="268"/>
      <c r="C16" s="64" t="s">
        <v>18</v>
      </c>
      <c r="D16" s="37"/>
      <c r="E16" s="37"/>
      <c r="F16" s="37"/>
      <c r="G16" s="37"/>
      <c r="H16" s="37"/>
      <c r="I16" s="37"/>
      <c r="J16" s="130"/>
    </row>
    <row r="17" spans="1:10" ht="16.95" customHeight="1" x14ac:dyDescent="0.3">
      <c r="A17" s="19"/>
      <c r="B17" s="268"/>
      <c r="C17" s="64" t="s">
        <v>19</v>
      </c>
      <c r="D17" s="37"/>
      <c r="E17" s="37"/>
      <c r="F17" s="37"/>
      <c r="G17" s="37"/>
      <c r="H17" s="37"/>
      <c r="I17" s="37"/>
      <c r="J17" s="130"/>
    </row>
    <row r="18" spans="1:10" ht="16.95" customHeight="1" x14ac:dyDescent="0.3">
      <c r="A18" s="19"/>
      <c r="B18" s="268"/>
      <c r="C18" s="64" t="s">
        <v>20</v>
      </c>
      <c r="D18" s="37"/>
      <c r="E18" s="37"/>
      <c r="F18" s="37"/>
      <c r="G18" s="37"/>
      <c r="H18" s="37"/>
      <c r="I18" s="37"/>
      <c r="J18" s="130"/>
    </row>
    <row r="19" spans="1:10" ht="16.95" customHeight="1" x14ac:dyDescent="0.3">
      <c r="A19" s="19"/>
      <c r="B19" s="268"/>
      <c r="C19" s="64" t="s">
        <v>21</v>
      </c>
      <c r="D19" s="37"/>
      <c r="E19" s="37"/>
      <c r="F19" s="37"/>
      <c r="G19" s="37"/>
      <c r="H19" s="37"/>
      <c r="I19" s="37"/>
      <c r="J19" s="130"/>
    </row>
    <row r="20" spans="1:10" ht="16.95" customHeight="1" x14ac:dyDescent="0.3">
      <c r="A20" s="19"/>
      <c r="B20" s="268"/>
      <c r="C20" s="65" t="s">
        <v>22</v>
      </c>
      <c r="D20" s="37"/>
      <c r="E20" s="37"/>
      <c r="F20" s="37"/>
      <c r="G20" s="37"/>
      <c r="H20" s="37"/>
      <c r="I20" s="37"/>
      <c r="J20" s="130"/>
    </row>
    <row r="21" spans="1:10" ht="16.95" customHeight="1" x14ac:dyDescent="0.3">
      <c r="A21" s="19"/>
      <c r="B21" s="268">
        <v>4</v>
      </c>
      <c r="C21" s="65" t="s">
        <v>23</v>
      </c>
      <c r="D21" s="37"/>
      <c r="E21" s="37"/>
      <c r="F21" s="37"/>
      <c r="G21" s="37"/>
      <c r="H21" s="37"/>
      <c r="I21" s="37"/>
      <c r="J21" s="131"/>
    </row>
    <row r="22" spans="1:10" s="6" customFormat="1" ht="16.95" customHeight="1" x14ac:dyDescent="0.3">
      <c r="A22" s="19"/>
      <c r="B22" s="268">
        <v>4</v>
      </c>
      <c r="C22" s="65" t="s">
        <v>24</v>
      </c>
      <c r="D22" s="37"/>
      <c r="E22" s="37"/>
      <c r="F22" s="37"/>
      <c r="G22" s="37"/>
      <c r="H22" s="37"/>
      <c r="I22" s="37"/>
      <c r="J22" s="130"/>
    </row>
    <row r="23" spans="1:10" ht="16.95" customHeight="1" x14ac:dyDescent="0.3">
      <c r="A23" s="19"/>
      <c r="B23" s="268"/>
      <c r="C23" s="65" t="s">
        <v>25</v>
      </c>
      <c r="D23" s="37"/>
      <c r="E23" s="37"/>
      <c r="F23" s="37"/>
      <c r="G23" s="37"/>
      <c r="H23" s="37"/>
      <c r="I23" s="37"/>
      <c r="J23" s="130"/>
    </row>
    <row r="24" spans="1:10" ht="19.8" x14ac:dyDescent="0.3">
      <c r="B24" s="268"/>
      <c r="C24" s="65" t="s">
        <v>26</v>
      </c>
      <c r="D24" s="37"/>
      <c r="E24" s="37"/>
      <c r="F24" s="37"/>
      <c r="G24" s="37"/>
      <c r="H24" s="37"/>
      <c r="I24" s="37"/>
      <c r="J24" s="130"/>
    </row>
    <row r="25" spans="1:10" ht="19.8" x14ac:dyDescent="0.3">
      <c r="B25" s="268"/>
      <c r="C25" s="64" t="s">
        <v>27</v>
      </c>
      <c r="D25" s="37"/>
      <c r="E25" s="37"/>
      <c r="F25" s="37"/>
      <c r="G25" s="37"/>
      <c r="H25" s="37"/>
      <c r="I25" s="37"/>
      <c r="J25" s="130"/>
    </row>
    <row r="26" spans="1:10" ht="19.8" x14ac:dyDescent="0.3">
      <c r="B26" s="268"/>
      <c r="C26" s="65" t="s">
        <v>28</v>
      </c>
      <c r="D26" s="37"/>
      <c r="E26" s="37"/>
      <c r="F26" s="37"/>
      <c r="G26" s="37"/>
      <c r="H26" s="37"/>
      <c r="I26" s="37"/>
      <c r="J26" s="130"/>
    </row>
    <row r="27" spans="1:10" ht="19.8" x14ac:dyDescent="0.3">
      <c r="B27" s="268"/>
      <c r="C27" s="64" t="s">
        <v>29</v>
      </c>
      <c r="D27" s="37"/>
      <c r="E27" s="37"/>
      <c r="F27" s="37"/>
      <c r="G27" s="37"/>
      <c r="H27" s="37"/>
      <c r="I27" s="37"/>
      <c r="J27" s="130"/>
    </row>
    <row r="28" spans="1:10" ht="19.8" x14ac:dyDescent="0.3">
      <c r="B28" s="268"/>
      <c r="C28" s="64" t="s">
        <v>30</v>
      </c>
      <c r="D28" s="37"/>
      <c r="E28" s="37"/>
      <c r="F28" s="37"/>
      <c r="G28" s="37"/>
      <c r="H28" s="37"/>
      <c r="I28" s="37"/>
      <c r="J28" s="130"/>
    </row>
    <row r="29" spans="1:10" ht="19.8" x14ac:dyDescent="0.3">
      <c r="B29" s="268"/>
      <c r="C29" s="65" t="s">
        <v>34</v>
      </c>
      <c r="D29" s="37"/>
      <c r="E29" s="37"/>
      <c r="F29" s="37"/>
      <c r="G29" s="37"/>
      <c r="H29" s="37"/>
      <c r="I29" s="37"/>
      <c r="J29" s="130"/>
    </row>
    <row r="30" spans="1:10" ht="19.8" x14ac:dyDescent="0.3">
      <c r="B30" s="268"/>
      <c r="C30" s="65" t="s">
        <v>31</v>
      </c>
      <c r="D30" s="37"/>
      <c r="E30" s="37"/>
      <c r="F30" s="37"/>
      <c r="G30" s="37"/>
      <c r="H30" s="37"/>
      <c r="I30" s="37"/>
      <c r="J30" s="130"/>
    </row>
    <row r="31" spans="1:10" ht="19.8" x14ac:dyDescent="0.3">
      <c r="B31" s="268"/>
      <c r="C31" s="64" t="s">
        <v>36</v>
      </c>
      <c r="D31" s="37"/>
      <c r="E31" s="37"/>
      <c r="F31" s="37"/>
      <c r="G31" s="37"/>
      <c r="H31" s="37"/>
      <c r="I31" s="37"/>
      <c r="J31" s="130"/>
    </row>
    <row r="32" spans="1:10" ht="19.95" customHeight="1" thickBot="1" x14ac:dyDescent="0.35">
      <c r="B32" s="269">
        <f>SUM(B6:B31)</f>
        <v>36</v>
      </c>
      <c r="C32" s="270" t="s">
        <v>32</v>
      </c>
      <c r="D32" s="271">
        <f>SUM(D6:D31)</f>
        <v>0</v>
      </c>
      <c r="E32" s="271">
        <f>SUM(E6:E31)</f>
        <v>0</v>
      </c>
      <c r="F32" s="271">
        <f>SUM(F6:F31)</f>
        <v>0</v>
      </c>
      <c r="G32" s="271">
        <f>SUM(G6:G31)</f>
        <v>0</v>
      </c>
      <c r="H32" s="271">
        <f>SUM(H6:H31)</f>
        <v>0</v>
      </c>
      <c r="I32" s="271">
        <f>SUM(I6:I31)</f>
        <v>0</v>
      </c>
      <c r="J32" s="271">
        <f>SUM(J6:J31)</f>
        <v>0</v>
      </c>
    </row>
    <row r="33" spans="2:10" s="17" customFormat="1" ht="32.4" x14ac:dyDescent="0.3">
      <c r="B33" s="77"/>
      <c r="C33" s="286" t="s">
        <v>133</v>
      </c>
      <c r="D33" s="140" t="s">
        <v>210</v>
      </c>
      <c r="E33" s="122" t="s">
        <v>130</v>
      </c>
      <c r="F33" s="129" t="s">
        <v>132</v>
      </c>
      <c r="G33" s="285" t="s">
        <v>39</v>
      </c>
      <c r="H33" s="283"/>
      <c r="I33" s="283" t="s">
        <v>40</v>
      </c>
      <c r="J33" s="284"/>
    </row>
    <row r="34" spans="2:10" s="17" customFormat="1" ht="20.399999999999999" thickBot="1" x14ac:dyDescent="0.35">
      <c r="B34" s="77"/>
      <c r="C34" s="287"/>
      <c r="D34" s="141"/>
      <c r="E34" s="142"/>
      <c r="F34" s="272">
        <f>SUM(D5:Z5)</f>
        <v>0</v>
      </c>
      <c r="G34" s="280">
        <f>基本資料表!C5</f>
        <v>0</v>
      </c>
      <c r="H34" s="281"/>
      <c r="I34" s="281">
        <f>基本資料表!C7</f>
        <v>0</v>
      </c>
      <c r="J34" s="282"/>
    </row>
    <row r="35" spans="2:10" s="8" customFormat="1" ht="22.2" x14ac:dyDescent="0.3">
      <c r="D35" s="77"/>
      <c r="E35" s="77"/>
      <c r="G35" s="9"/>
      <c r="H35" s="9"/>
      <c r="I35" s="9"/>
      <c r="J35" s="3"/>
    </row>
    <row r="36" spans="2:10" ht="22.2" x14ac:dyDescent="0.3">
      <c r="C36" s="8"/>
      <c r="D36" s="77"/>
      <c r="E36" s="77"/>
    </row>
    <row r="37" spans="2:10" ht="22.2" x14ac:dyDescent="0.3">
      <c r="D37" s="9"/>
      <c r="E37" s="9"/>
    </row>
  </sheetData>
  <mergeCells count="11">
    <mergeCell ref="A2:A15"/>
    <mergeCell ref="D3:H3"/>
    <mergeCell ref="D2:H2"/>
    <mergeCell ref="C1:J1"/>
    <mergeCell ref="I2:J2"/>
    <mergeCell ref="I3:J3"/>
    <mergeCell ref="G34:H34"/>
    <mergeCell ref="I34:J34"/>
    <mergeCell ref="I33:J33"/>
    <mergeCell ref="G33:H33"/>
    <mergeCell ref="C33:C34"/>
  </mergeCells>
  <phoneticPr fontId="2" type="noConversion"/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70" zoomScaleNormal="70" workbookViewId="0">
      <selection activeCell="A4" sqref="A4:A13"/>
    </sheetView>
  </sheetViews>
  <sheetFormatPr defaultRowHeight="16.2" x14ac:dyDescent="0.3"/>
  <cols>
    <col min="1" max="1" width="48.109375" customWidth="1"/>
    <col min="2" max="2" width="19.21875" customWidth="1"/>
    <col min="3" max="3" width="7.21875" bestFit="1" customWidth="1"/>
    <col min="4" max="4" width="15" customWidth="1"/>
    <col min="5" max="5" width="18.88671875" customWidth="1"/>
    <col min="6" max="6" width="12.33203125" style="12" customWidth="1"/>
    <col min="7" max="7" width="10.77734375" customWidth="1"/>
    <col min="8" max="8" width="5.88671875" style="12" customWidth="1"/>
    <col min="9" max="9" width="7.44140625" style="12" customWidth="1"/>
    <col min="10" max="10" width="5.21875" style="113" customWidth="1"/>
    <col min="11" max="11" width="22" customWidth="1"/>
    <col min="12" max="12" width="7.21875" bestFit="1" customWidth="1"/>
    <col min="13" max="13" width="19.21875" customWidth="1"/>
    <col min="14" max="14" width="25.33203125" customWidth="1"/>
    <col min="15" max="15" width="14.5546875" style="12" customWidth="1"/>
    <col min="16" max="16" width="4.77734375" customWidth="1"/>
    <col min="17" max="17" width="16.6640625" style="7" bestFit="1" customWidth="1"/>
    <col min="18" max="18" width="24.6640625" style="3" customWidth="1"/>
    <col min="19" max="24" width="9.6640625" style="7" customWidth="1"/>
    <col min="25" max="25" width="9.6640625" style="3" customWidth="1"/>
  </cols>
  <sheetData>
    <row r="1" spans="1:25" ht="19.8" x14ac:dyDescent="0.3">
      <c r="B1" s="26" t="s">
        <v>58</v>
      </c>
      <c r="K1" s="26" t="s">
        <v>58</v>
      </c>
      <c r="Q1" s="166" t="s">
        <v>152</v>
      </c>
    </row>
    <row r="2" spans="1:25" ht="48.45" customHeight="1" thickBot="1" x14ac:dyDescent="0.35">
      <c r="B2" s="321" t="s">
        <v>147</v>
      </c>
      <c r="C2" s="321"/>
      <c r="D2" s="321"/>
      <c r="E2" s="321"/>
      <c r="F2" s="321"/>
      <c r="G2" s="321"/>
      <c r="H2" s="321"/>
      <c r="I2" s="321"/>
      <c r="J2" s="106"/>
      <c r="K2" s="306" t="s">
        <v>151</v>
      </c>
      <c r="L2" s="306"/>
      <c r="M2" s="306"/>
      <c r="N2" s="306"/>
      <c r="O2" s="306"/>
      <c r="Q2" s="326" t="s">
        <v>153</v>
      </c>
      <c r="R2" s="326"/>
      <c r="S2" s="326"/>
      <c r="T2" s="326"/>
      <c r="U2" s="326"/>
      <c r="V2" s="326"/>
      <c r="W2" s="326"/>
      <c r="X2" s="326"/>
      <c r="Y2"/>
    </row>
    <row r="3" spans="1:25" ht="42" customHeight="1" x14ac:dyDescent="0.3">
      <c r="A3" s="17" t="s">
        <v>53</v>
      </c>
      <c r="B3" s="43" t="s">
        <v>70</v>
      </c>
      <c r="C3" s="291" t="s">
        <v>127</v>
      </c>
      <c r="D3" s="291"/>
      <c r="E3" s="291"/>
      <c r="F3" s="291"/>
      <c r="G3" s="291"/>
      <c r="H3" s="291"/>
      <c r="I3" s="301"/>
      <c r="J3" s="114"/>
      <c r="K3" s="43" t="s">
        <v>70</v>
      </c>
      <c r="L3" s="307" t="s">
        <v>127</v>
      </c>
      <c r="M3" s="308"/>
      <c r="N3" s="308"/>
      <c r="O3" s="309"/>
      <c r="Q3" s="43" t="s">
        <v>70</v>
      </c>
      <c r="R3" s="291" t="s">
        <v>141</v>
      </c>
      <c r="S3" s="291"/>
      <c r="T3" s="291"/>
      <c r="U3" s="291"/>
      <c r="V3" s="291"/>
      <c r="W3" s="327" t="s">
        <v>69</v>
      </c>
      <c r="X3" s="328"/>
      <c r="Y3"/>
    </row>
    <row r="4" spans="1:25" ht="49.95" customHeight="1" thickBot="1" x14ac:dyDescent="0.35">
      <c r="A4" s="305" t="s">
        <v>212</v>
      </c>
      <c r="B4" s="54" t="s">
        <v>131</v>
      </c>
      <c r="C4" s="302">
        <v>215</v>
      </c>
      <c r="D4" s="303"/>
      <c r="E4" s="151" t="s">
        <v>155</v>
      </c>
      <c r="F4" s="152">
        <v>180</v>
      </c>
      <c r="G4" s="304" t="s">
        <v>156</v>
      </c>
      <c r="H4" s="304"/>
      <c r="I4" s="153">
        <v>35</v>
      </c>
      <c r="J4" s="114"/>
      <c r="K4" s="54" t="s">
        <v>157</v>
      </c>
      <c r="L4" s="310">
        <v>215</v>
      </c>
      <c r="M4" s="311"/>
      <c r="N4" s="311"/>
      <c r="O4" s="312"/>
      <c r="Q4" s="123" t="s">
        <v>7</v>
      </c>
      <c r="R4" s="290" t="s">
        <v>8</v>
      </c>
      <c r="S4" s="290"/>
      <c r="T4" s="290"/>
      <c r="U4" s="290"/>
      <c r="V4" s="290"/>
      <c r="W4" s="302">
        <f>基本資料表!R2</f>
        <v>0</v>
      </c>
      <c r="X4" s="329"/>
      <c r="Y4"/>
    </row>
    <row r="5" spans="1:25" ht="45.45" customHeight="1" thickTop="1" x14ac:dyDescent="0.3">
      <c r="A5" s="305"/>
      <c r="B5" s="322" t="s">
        <v>148</v>
      </c>
      <c r="C5" s="313" t="s">
        <v>106</v>
      </c>
      <c r="D5" s="315" t="s">
        <v>51</v>
      </c>
      <c r="E5" s="315" t="s">
        <v>0</v>
      </c>
      <c r="F5" s="317" t="s">
        <v>49</v>
      </c>
      <c r="G5" s="319" t="s">
        <v>48</v>
      </c>
      <c r="H5" s="324" t="s">
        <v>50</v>
      </c>
      <c r="I5" s="325"/>
      <c r="K5" s="299" t="s">
        <v>149</v>
      </c>
      <c r="L5" s="56" t="s">
        <v>106</v>
      </c>
      <c r="M5" s="57" t="s">
        <v>103</v>
      </c>
      <c r="N5" s="76" t="s">
        <v>52</v>
      </c>
      <c r="O5" s="58" t="s">
        <v>50</v>
      </c>
      <c r="Q5" s="144" t="s">
        <v>134</v>
      </c>
      <c r="R5" s="127" t="s">
        <v>142</v>
      </c>
      <c r="S5" s="165" t="s">
        <v>41</v>
      </c>
      <c r="T5" s="127"/>
      <c r="U5" s="127"/>
      <c r="V5" s="127"/>
      <c r="W5" s="127"/>
      <c r="X5" s="136"/>
      <c r="Y5"/>
    </row>
    <row r="6" spans="1:25" ht="43.95" customHeight="1" thickBot="1" x14ac:dyDescent="0.35">
      <c r="A6" s="305"/>
      <c r="B6" s="322"/>
      <c r="C6" s="314"/>
      <c r="D6" s="316"/>
      <c r="E6" s="316"/>
      <c r="F6" s="318"/>
      <c r="G6" s="320"/>
      <c r="H6" s="14" t="s">
        <v>1</v>
      </c>
      <c r="I6" s="50" t="s">
        <v>2</v>
      </c>
      <c r="J6" s="115"/>
      <c r="K6" s="299"/>
      <c r="L6" s="41">
        <v>1</v>
      </c>
      <c r="M6" s="52" t="s">
        <v>44</v>
      </c>
      <c r="N6" s="4" t="s">
        <v>59</v>
      </c>
      <c r="O6" s="63">
        <v>13</v>
      </c>
      <c r="Q6" s="137" t="s">
        <v>125</v>
      </c>
      <c r="R6" s="138">
        <v>25</v>
      </c>
      <c r="S6" s="138">
        <v>40</v>
      </c>
      <c r="T6" s="138"/>
      <c r="U6" s="138"/>
      <c r="V6" s="138"/>
      <c r="W6" s="138"/>
      <c r="X6" s="139"/>
      <c r="Y6"/>
    </row>
    <row r="7" spans="1:25" ht="39.6" x14ac:dyDescent="0.3">
      <c r="A7" s="305"/>
      <c r="B7" s="322"/>
      <c r="C7" s="41">
        <v>1</v>
      </c>
      <c r="D7" s="52" t="s">
        <v>44</v>
      </c>
      <c r="E7" s="53" t="s">
        <v>71</v>
      </c>
      <c r="F7" s="4" t="s">
        <v>62</v>
      </c>
      <c r="G7" s="37">
        <v>2</v>
      </c>
      <c r="H7" s="37">
        <v>11</v>
      </c>
      <c r="I7" s="63">
        <v>9</v>
      </c>
      <c r="J7" s="116"/>
      <c r="K7" s="299"/>
      <c r="L7" s="41">
        <v>2</v>
      </c>
      <c r="M7" s="52" t="s">
        <v>44</v>
      </c>
      <c r="N7" s="4" t="s">
        <v>63</v>
      </c>
      <c r="O7" s="63">
        <v>12</v>
      </c>
      <c r="Q7" s="135" t="s">
        <v>9</v>
      </c>
      <c r="R7" s="127">
        <v>4</v>
      </c>
      <c r="S7" s="127">
        <v>2</v>
      </c>
      <c r="T7" s="127"/>
      <c r="U7" s="127"/>
      <c r="V7" s="127"/>
      <c r="W7" s="127"/>
      <c r="X7" s="136"/>
      <c r="Y7"/>
    </row>
    <row r="8" spans="1:25" ht="19.8" x14ac:dyDescent="0.3">
      <c r="A8" s="305"/>
      <c r="B8" s="322"/>
      <c r="C8" s="41">
        <v>2</v>
      </c>
      <c r="D8" s="52" t="s">
        <v>44</v>
      </c>
      <c r="E8" s="4" t="s">
        <v>45</v>
      </c>
      <c r="F8" s="4" t="s">
        <v>46</v>
      </c>
      <c r="G8" s="37">
        <v>2</v>
      </c>
      <c r="H8" s="37">
        <v>8</v>
      </c>
      <c r="I8" s="63">
        <v>11</v>
      </c>
      <c r="J8" s="116"/>
      <c r="K8" s="299"/>
      <c r="L8" s="41">
        <v>3</v>
      </c>
      <c r="M8" s="25"/>
      <c r="N8" s="25"/>
      <c r="O8" s="55"/>
      <c r="Q8" s="65" t="s">
        <v>10</v>
      </c>
      <c r="R8" s="37">
        <v>8</v>
      </c>
      <c r="S8" s="37"/>
      <c r="T8" s="37"/>
      <c r="U8" s="37"/>
      <c r="V8" s="37"/>
      <c r="W8" s="37"/>
      <c r="X8" s="130"/>
      <c r="Y8"/>
    </row>
    <row r="9" spans="1:25" ht="19.8" x14ac:dyDescent="0.3">
      <c r="A9" s="305"/>
      <c r="B9" s="322"/>
      <c r="C9" s="41">
        <v>3</v>
      </c>
      <c r="D9" s="52" t="s">
        <v>44</v>
      </c>
      <c r="E9" s="4" t="s">
        <v>45</v>
      </c>
      <c r="F9" s="4" t="s">
        <v>65</v>
      </c>
      <c r="G9" s="37">
        <v>2</v>
      </c>
      <c r="H9" s="37">
        <v>5</v>
      </c>
      <c r="I9" s="63">
        <v>10</v>
      </c>
      <c r="J9" s="116"/>
      <c r="K9" s="299"/>
      <c r="L9" s="41">
        <v>4</v>
      </c>
      <c r="M9" s="25"/>
      <c r="N9" s="25"/>
      <c r="O9" s="55"/>
      <c r="Q9" s="65" t="s">
        <v>6</v>
      </c>
      <c r="R9" s="37"/>
      <c r="S9" s="37">
        <v>4</v>
      </c>
      <c r="T9" s="37"/>
      <c r="U9" s="37"/>
      <c r="V9" s="37"/>
      <c r="W9" s="37"/>
      <c r="X9" s="130"/>
      <c r="Y9"/>
    </row>
    <row r="10" spans="1:25" ht="19.8" x14ac:dyDescent="0.3">
      <c r="A10" s="305"/>
      <c r="B10" s="322"/>
      <c r="C10" s="41">
        <v>4</v>
      </c>
      <c r="D10" s="53" t="s">
        <v>66</v>
      </c>
      <c r="E10" s="4" t="s">
        <v>45</v>
      </c>
      <c r="F10" s="4" t="s">
        <v>56</v>
      </c>
      <c r="G10" s="37">
        <v>2</v>
      </c>
      <c r="H10" s="37">
        <v>9</v>
      </c>
      <c r="I10" s="63">
        <v>7</v>
      </c>
      <c r="J10" s="116"/>
      <c r="K10" s="299"/>
      <c r="L10" s="41">
        <v>5</v>
      </c>
      <c r="M10" s="25"/>
      <c r="N10" s="25"/>
      <c r="O10" s="55"/>
      <c r="Q10" s="65" t="s">
        <v>11</v>
      </c>
      <c r="R10" s="37">
        <v>8</v>
      </c>
      <c r="S10" s="37"/>
      <c r="T10" s="37"/>
      <c r="U10" s="37"/>
      <c r="V10" s="37"/>
      <c r="W10" s="37"/>
      <c r="X10" s="130"/>
      <c r="Y10"/>
    </row>
    <row r="11" spans="1:25" ht="32.4" x14ac:dyDescent="0.3">
      <c r="A11" s="305"/>
      <c r="B11" s="322"/>
      <c r="C11" s="41">
        <v>5</v>
      </c>
      <c r="D11" s="53" t="s">
        <v>67</v>
      </c>
      <c r="E11" s="4" t="s">
        <v>45</v>
      </c>
      <c r="F11" s="4" t="s">
        <v>68</v>
      </c>
      <c r="G11" s="37">
        <v>3</v>
      </c>
      <c r="H11" s="37">
        <v>10</v>
      </c>
      <c r="I11" s="63">
        <v>13</v>
      </c>
      <c r="J11" s="116"/>
      <c r="K11" s="299"/>
      <c r="L11" s="41">
        <v>6</v>
      </c>
      <c r="M11" s="25"/>
      <c r="N11" s="25"/>
      <c r="O11" s="55"/>
      <c r="Q11" s="65" t="s">
        <v>12</v>
      </c>
      <c r="R11" s="37"/>
      <c r="S11" s="37">
        <v>2</v>
      </c>
      <c r="T11" s="37"/>
      <c r="U11" s="37"/>
      <c r="V11" s="37"/>
      <c r="W11" s="37"/>
      <c r="X11" s="130"/>
      <c r="Y11"/>
    </row>
    <row r="12" spans="1:25" ht="27" customHeight="1" x14ac:dyDescent="0.3">
      <c r="A12" s="305"/>
      <c r="B12" s="322"/>
      <c r="C12" s="41">
        <v>6</v>
      </c>
      <c r="D12" s="1"/>
      <c r="E12" s="13"/>
      <c r="F12" s="13"/>
      <c r="G12" s="39"/>
      <c r="H12" s="39"/>
      <c r="I12" s="107"/>
      <c r="J12" s="117"/>
      <c r="K12" s="299"/>
      <c r="L12" s="41">
        <v>7</v>
      </c>
      <c r="M12" s="25"/>
      <c r="N12" s="25"/>
      <c r="O12" s="55"/>
      <c r="Q12" s="65" t="s">
        <v>13</v>
      </c>
      <c r="R12" s="37"/>
      <c r="S12" s="37"/>
      <c r="T12" s="37"/>
      <c r="U12" s="37"/>
      <c r="V12" s="37"/>
      <c r="W12" s="37"/>
      <c r="X12" s="130"/>
      <c r="Y12"/>
    </row>
    <row r="13" spans="1:25" ht="19.8" x14ac:dyDescent="0.3">
      <c r="A13" s="305"/>
      <c r="B13" s="322"/>
      <c r="C13" s="41">
        <v>7</v>
      </c>
      <c r="D13" s="33"/>
      <c r="E13" s="33"/>
      <c r="F13" s="33"/>
      <c r="G13" s="74"/>
      <c r="H13" s="74"/>
      <c r="I13" s="108"/>
      <c r="K13" s="300"/>
      <c r="L13" s="36"/>
      <c r="M13" s="25"/>
      <c r="N13" s="25"/>
      <c r="O13" s="55"/>
      <c r="Q13" s="65" t="s">
        <v>14</v>
      </c>
      <c r="R13" s="37"/>
      <c r="S13" s="37">
        <v>4</v>
      </c>
      <c r="T13" s="37"/>
      <c r="U13" s="37"/>
      <c r="V13" s="37"/>
      <c r="W13" s="37"/>
      <c r="X13" s="130"/>
      <c r="Y13"/>
    </row>
    <row r="14" spans="1:25" ht="20.399999999999999" thickBot="1" x14ac:dyDescent="0.35">
      <c r="B14" s="323"/>
      <c r="C14" s="109"/>
      <c r="D14" s="110">
        <v>3</v>
      </c>
      <c r="E14" s="110">
        <v>5</v>
      </c>
      <c r="F14" s="110">
        <v>5</v>
      </c>
      <c r="G14" s="111">
        <f>SUM(G7:G13)</f>
        <v>11</v>
      </c>
      <c r="H14" s="111">
        <f>SUM(H7:H12)</f>
        <v>43</v>
      </c>
      <c r="I14" s="112">
        <f>SUM(I7:I12)</f>
        <v>50</v>
      </c>
      <c r="J14" s="118"/>
      <c r="K14" s="45" t="s">
        <v>104</v>
      </c>
      <c r="L14" s="42"/>
      <c r="M14" s="42">
        <v>1</v>
      </c>
      <c r="N14" s="42">
        <v>2</v>
      </c>
      <c r="O14" s="46">
        <v>25</v>
      </c>
      <c r="Q14" s="65" t="s">
        <v>15</v>
      </c>
      <c r="R14" s="37">
        <v>8</v>
      </c>
      <c r="S14" s="37"/>
      <c r="T14" s="37"/>
      <c r="U14" s="37"/>
      <c r="V14" s="37"/>
      <c r="W14" s="37"/>
      <c r="X14" s="130"/>
      <c r="Y14"/>
    </row>
    <row r="15" spans="1:25" ht="34.049999999999997" customHeight="1" x14ac:dyDescent="0.3">
      <c r="K15" s="298" t="s">
        <v>150</v>
      </c>
      <c r="L15" s="72" t="s">
        <v>106</v>
      </c>
      <c r="M15" s="73" t="s">
        <v>103</v>
      </c>
      <c r="N15" s="71" t="s">
        <v>52</v>
      </c>
      <c r="O15" s="44" t="s">
        <v>50</v>
      </c>
      <c r="Q15" s="65" t="s">
        <v>16</v>
      </c>
      <c r="R15" s="37"/>
      <c r="S15" s="37"/>
      <c r="T15" s="37"/>
      <c r="U15" s="37"/>
      <c r="V15" s="37"/>
      <c r="W15" s="37"/>
      <c r="X15" s="130"/>
      <c r="Y15"/>
    </row>
    <row r="16" spans="1:25" ht="19.8" x14ac:dyDescent="0.3">
      <c r="K16" s="299"/>
      <c r="L16" s="41">
        <v>1</v>
      </c>
      <c r="M16" s="4" t="s">
        <v>60</v>
      </c>
      <c r="N16" s="4" t="s">
        <v>61</v>
      </c>
      <c r="O16" s="63">
        <v>8</v>
      </c>
      <c r="Q16" s="65" t="s">
        <v>17</v>
      </c>
      <c r="R16" s="37"/>
      <c r="S16" s="37"/>
      <c r="T16" s="37"/>
      <c r="U16" s="37"/>
      <c r="V16" s="37"/>
      <c r="W16" s="37"/>
      <c r="X16" s="130"/>
      <c r="Y16"/>
    </row>
    <row r="17" spans="2:25" ht="39.6" x14ac:dyDescent="0.3">
      <c r="B17" s="23" t="s">
        <v>54</v>
      </c>
      <c r="C17" s="2"/>
      <c r="E17" s="150" t="s">
        <v>40</v>
      </c>
      <c r="K17" s="299"/>
      <c r="L17" s="41">
        <v>2</v>
      </c>
      <c r="M17" s="52" t="s">
        <v>44</v>
      </c>
      <c r="N17" s="4" t="s">
        <v>64</v>
      </c>
      <c r="O17" s="63">
        <v>12</v>
      </c>
      <c r="Q17" s="64" t="s">
        <v>18</v>
      </c>
      <c r="R17" s="37"/>
      <c r="S17" s="37">
        <v>2</v>
      </c>
      <c r="T17" s="37"/>
      <c r="U17" s="37"/>
      <c r="V17" s="37"/>
      <c r="W17" s="37"/>
      <c r="X17" s="130"/>
      <c r="Y17"/>
    </row>
    <row r="18" spans="2:25" ht="19.5" customHeight="1" x14ac:dyDescent="0.3">
      <c r="B18" s="23" t="s">
        <v>47</v>
      </c>
      <c r="C18" s="2"/>
      <c r="K18" s="299"/>
      <c r="L18" s="41">
        <v>3</v>
      </c>
      <c r="M18" s="25"/>
      <c r="N18" s="25"/>
      <c r="O18" s="55"/>
      <c r="Q18" s="64" t="s">
        <v>19</v>
      </c>
      <c r="R18" s="37"/>
      <c r="S18" s="37"/>
      <c r="T18" s="37"/>
      <c r="U18" s="37"/>
      <c r="V18" s="37"/>
      <c r="W18" s="37"/>
      <c r="X18" s="130"/>
      <c r="Y18"/>
    </row>
    <row r="19" spans="2:25" ht="19.8" x14ac:dyDescent="0.3">
      <c r="K19" s="299"/>
      <c r="L19" s="41">
        <v>4</v>
      </c>
      <c r="M19" s="25"/>
      <c r="N19" s="25"/>
      <c r="O19" s="55"/>
      <c r="Q19" s="64" t="s">
        <v>20</v>
      </c>
      <c r="R19" s="37"/>
      <c r="S19" s="37">
        <v>2</v>
      </c>
      <c r="T19" s="37"/>
      <c r="U19" s="37"/>
      <c r="V19" s="37"/>
      <c r="W19" s="37"/>
      <c r="X19" s="130"/>
      <c r="Y19"/>
    </row>
    <row r="20" spans="2:25" ht="39.6" x14ac:dyDescent="0.3">
      <c r="K20" s="299"/>
      <c r="L20" s="41">
        <v>5</v>
      </c>
      <c r="M20" s="25"/>
      <c r="N20" s="25"/>
      <c r="O20" s="55"/>
      <c r="Q20" s="64" t="s">
        <v>21</v>
      </c>
      <c r="R20" s="37"/>
      <c r="S20" s="37"/>
      <c r="T20" s="37"/>
      <c r="U20" s="37"/>
      <c r="V20" s="37"/>
      <c r="W20" s="37"/>
      <c r="X20" s="130"/>
      <c r="Y20"/>
    </row>
    <row r="21" spans="2:25" ht="19.8" x14ac:dyDescent="0.3">
      <c r="K21" s="299"/>
      <c r="L21" s="41">
        <v>6</v>
      </c>
      <c r="M21" s="25"/>
      <c r="N21" s="25"/>
      <c r="O21" s="55"/>
      <c r="Q21" s="65" t="s">
        <v>22</v>
      </c>
      <c r="R21" s="37">
        <v>4</v>
      </c>
      <c r="S21" s="37"/>
      <c r="T21" s="37"/>
      <c r="U21" s="37"/>
      <c r="V21" s="37"/>
      <c r="W21" s="37"/>
      <c r="X21" s="130"/>
      <c r="Y21"/>
    </row>
    <row r="22" spans="2:25" ht="19.8" x14ac:dyDescent="0.3">
      <c r="K22" s="299"/>
      <c r="L22" s="41">
        <v>7</v>
      </c>
      <c r="M22" s="25"/>
      <c r="N22" s="25"/>
      <c r="O22" s="55"/>
      <c r="Q22" s="65" t="s">
        <v>23</v>
      </c>
      <c r="R22" s="37">
        <v>4</v>
      </c>
      <c r="S22" s="37"/>
      <c r="T22" s="37"/>
      <c r="U22" s="37"/>
      <c r="V22" s="37"/>
      <c r="W22" s="37"/>
      <c r="X22" s="131"/>
      <c r="Y22"/>
    </row>
    <row r="23" spans="2:25" ht="19.8" x14ac:dyDescent="0.3">
      <c r="K23" s="300"/>
      <c r="L23" s="36"/>
      <c r="M23" s="25"/>
      <c r="N23" s="25"/>
      <c r="O23" s="55"/>
      <c r="Q23" s="65" t="s">
        <v>24</v>
      </c>
      <c r="R23" s="37"/>
      <c r="S23" s="37"/>
      <c r="T23" s="37"/>
      <c r="U23" s="37"/>
      <c r="V23" s="37"/>
      <c r="W23" s="37"/>
      <c r="X23" s="130"/>
      <c r="Y23"/>
    </row>
    <row r="24" spans="2:25" ht="20.399999999999999" thickBot="1" x14ac:dyDescent="0.35">
      <c r="K24" s="103" t="s">
        <v>104</v>
      </c>
      <c r="L24" s="104"/>
      <c r="M24" s="104">
        <v>2</v>
      </c>
      <c r="N24" s="104">
        <v>2</v>
      </c>
      <c r="O24" s="105">
        <v>20</v>
      </c>
      <c r="Q24" s="65" t="s">
        <v>25</v>
      </c>
      <c r="R24" s="37"/>
      <c r="S24" s="37"/>
      <c r="T24" s="37"/>
      <c r="U24" s="37"/>
      <c r="V24" s="37"/>
      <c r="W24" s="37"/>
      <c r="X24" s="130"/>
      <c r="Y24"/>
    </row>
    <row r="25" spans="2:25" ht="19.8" x14ac:dyDescent="0.3">
      <c r="Q25" s="65" t="s">
        <v>26</v>
      </c>
      <c r="R25" s="37"/>
      <c r="S25" s="37"/>
      <c r="T25" s="37"/>
      <c r="U25" s="37"/>
      <c r="V25" s="37"/>
      <c r="W25" s="37"/>
      <c r="X25" s="130"/>
      <c r="Y25"/>
    </row>
    <row r="26" spans="2:25" ht="39.6" x14ac:dyDescent="0.3">
      <c r="K26" s="17" t="s">
        <v>39</v>
      </c>
      <c r="N26" s="17" t="s">
        <v>40</v>
      </c>
      <c r="Q26" s="64" t="s">
        <v>27</v>
      </c>
      <c r="R26" s="37"/>
      <c r="S26" s="37"/>
      <c r="T26" s="37"/>
      <c r="U26" s="37"/>
      <c r="V26" s="37"/>
      <c r="W26" s="37"/>
      <c r="X26" s="130"/>
      <c r="Y26"/>
    </row>
    <row r="27" spans="2:25" ht="19.8" x14ac:dyDescent="0.3">
      <c r="K27" s="17" t="s">
        <v>43</v>
      </c>
      <c r="Q27" s="65" t="s">
        <v>28</v>
      </c>
      <c r="R27" s="37"/>
      <c r="S27" s="37"/>
      <c r="T27" s="37"/>
      <c r="U27" s="37"/>
      <c r="V27" s="37"/>
      <c r="W27" s="37"/>
      <c r="X27" s="130"/>
      <c r="Y27"/>
    </row>
    <row r="28" spans="2:25" ht="39.6" x14ac:dyDescent="0.3">
      <c r="O28" s="16"/>
      <c r="Q28" s="64" t="s">
        <v>29</v>
      </c>
      <c r="R28" s="37"/>
      <c r="S28" s="37"/>
      <c r="T28" s="37"/>
      <c r="U28" s="37"/>
      <c r="V28" s="37"/>
      <c r="W28" s="37"/>
      <c r="X28" s="130"/>
      <c r="Y28"/>
    </row>
    <row r="29" spans="2:25" ht="39.6" x14ac:dyDescent="0.3">
      <c r="Q29" s="64" t="s">
        <v>30</v>
      </c>
      <c r="R29" s="37"/>
      <c r="S29" s="37">
        <v>4</v>
      </c>
      <c r="T29" s="37"/>
      <c r="U29" s="37"/>
      <c r="V29" s="37"/>
      <c r="W29" s="37"/>
      <c r="X29" s="130"/>
      <c r="Y29"/>
    </row>
    <row r="30" spans="2:25" ht="19.8" x14ac:dyDescent="0.3">
      <c r="Q30" s="65" t="s">
        <v>34</v>
      </c>
      <c r="R30" s="37"/>
      <c r="S30" s="37"/>
      <c r="T30" s="37"/>
      <c r="U30" s="37"/>
      <c r="V30" s="37"/>
      <c r="W30" s="37"/>
      <c r="X30" s="130"/>
      <c r="Y30"/>
    </row>
    <row r="31" spans="2:25" ht="19.8" x14ac:dyDescent="0.3">
      <c r="Q31" s="65" t="s">
        <v>31</v>
      </c>
      <c r="R31" s="37"/>
      <c r="S31" s="37"/>
      <c r="T31" s="37"/>
      <c r="U31" s="37"/>
      <c r="V31" s="37"/>
      <c r="W31" s="37"/>
      <c r="X31" s="130"/>
      <c r="Y31"/>
    </row>
    <row r="32" spans="2:25" ht="39.6" x14ac:dyDescent="0.3">
      <c r="Q32" s="64" t="s">
        <v>36</v>
      </c>
      <c r="R32" s="37"/>
      <c r="S32" s="37"/>
      <c r="T32" s="37"/>
      <c r="U32" s="37"/>
      <c r="V32" s="37"/>
      <c r="W32" s="37"/>
      <c r="X32" s="130"/>
      <c r="Y32"/>
    </row>
    <row r="33" spans="11:25" ht="19.8" x14ac:dyDescent="0.3">
      <c r="Q33" s="65" t="s">
        <v>35</v>
      </c>
      <c r="R33" s="37"/>
      <c r="S33" s="37" t="s">
        <v>143</v>
      </c>
      <c r="T33" s="37"/>
      <c r="U33" s="37"/>
      <c r="V33" s="37"/>
      <c r="W33" s="37"/>
      <c r="X33" s="130"/>
      <c r="Y33"/>
    </row>
    <row r="34" spans="11:25" ht="19.8" x14ac:dyDescent="0.3">
      <c r="Q34" s="65" t="s">
        <v>35</v>
      </c>
      <c r="R34" s="37"/>
      <c r="S34" s="37"/>
      <c r="T34" s="37"/>
      <c r="U34" s="37"/>
      <c r="V34" s="37"/>
      <c r="W34" s="37"/>
      <c r="X34" s="130"/>
      <c r="Y34"/>
    </row>
    <row r="35" spans="11:25" ht="22.8" thickBot="1" x14ac:dyDescent="0.35">
      <c r="Q35" s="132" t="s">
        <v>32</v>
      </c>
      <c r="R35" s="133">
        <f t="shared" ref="R35:W35" si="0">SUM(R7:R34)</f>
        <v>36</v>
      </c>
      <c r="S35" s="133">
        <f t="shared" si="0"/>
        <v>20</v>
      </c>
      <c r="T35" s="133">
        <f t="shared" si="0"/>
        <v>0</v>
      </c>
      <c r="U35" s="133"/>
      <c r="V35" s="133"/>
      <c r="W35" s="133">
        <f t="shared" si="0"/>
        <v>0</v>
      </c>
      <c r="X35" s="134"/>
      <c r="Y35"/>
    </row>
    <row r="36" spans="11:25" ht="32.4" x14ac:dyDescent="0.3">
      <c r="Q36" s="286" t="s">
        <v>133</v>
      </c>
      <c r="R36" s="140" t="s">
        <v>121</v>
      </c>
      <c r="S36" s="122" t="s">
        <v>130</v>
      </c>
      <c r="T36" s="129" t="s">
        <v>132</v>
      </c>
      <c r="U36" s="285" t="s">
        <v>39</v>
      </c>
      <c r="V36" s="283"/>
      <c r="W36" s="283" t="s">
        <v>40</v>
      </c>
      <c r="X36" s="284"/>
      <c r="Y36"/>
    </row>
    <row r="37" spans="11:25" ht="20.399999999999999" thickBot="1" x14ac:dyDescent="0.35">
      <c r="Q37" s="287"/>
      <c r="R37" s="141"/>
      <c r="S37" s="142"/>
      <c r="T37" s="143">
        <f>SUM(R5:AN5)</f>
        <v>0</v>
      </c>
      <c r="U37" s="280">
        <f>基本資料表!R5</f>
        <v>0</v>
      </c>
      <c r="V37" s="281"/>
      <c r="W37" s="281">
        <f>基本資料表!R7</f>
        <v>0</v>
      </c>
      <c r="X37" s="282"/>
      <c r="Y37"/>
    </row>
    <row r="38" spans="11:25" ht="22.2" x14ac:dyDescent="0.3">
      <c r="R38" s="8"/>
      <c r="S38" s="77"/>
      <c r="T38" s="77"/>
      <c r="U38" s="8"/>
      <c r="V38" s="9"/>
      <c r="W38" s="9"/>
      <c r="X38" s="9"/>
    </row>
    <row r="39" spans="11:25" ht="22.2" x14ac:dyDescent="0.3">
      <c r="R39" s="8"/>
      <c r="S39" s="77"/>
      <c r="T39" s="77"/>
    </row>
    <row r="40" spans="11:25" ht="22.2" x14ac:dyDescent="0.3">
      <c r="S40" s="9"/>
      <c r="T40" s="9"/>
    </row>
    <row r="48" spans="11:25" ht="19.8" x14ac:dyDescent="0.3">
      <c r="K48" s="34"/>
      <c r="L48" s="34"/>
      <c r="M48" s="35"/>
      <c r="N48" s="34"/>
    </row>
    <row r="49" spans="11:14" ht="19.8" x14ac:dyDescent="0.3">
      <c r="K49" s="34"/>
      <c r="L49" s="34"/>
      <c r="M49" s="35"/>
      <c r="N49" s="35"/>
    </row>
  </sheetData>
  <mergeCells count="27">
    <mergeCell ref="Q36:Q37"/>
    <mergeCell ref="U36:V36"/>
    <mergeCell ref="W36:X36"/>
    <mergeCell ref="U37:V37"/>
    <mergeCell ref="W37:X37"/>
    <mergeCell ref="Q2:X2"/>
    <mergeCell ref="R3:V3"/>
    <mergeCell ref="W3:X3"/>
    <mergeCell ref="R4:V4"/>
    <mergeCell ref="W4:X4"/>
    <mergeCell ref="K2:O2"/>
    <mergeCell ref="L3:O3"/>
    <mergeCell ref="L4:O4"/>
    <mergeCell ref="K5:K13"/>
    <mergeCell ref="C5:C6"/>
    <mergeCell ref="D5:D6"/>
    <mergeCell ref="E5:E6"/>
    <mergeCell ref="F5:F6"/>
    <mergeCell ref="G5:G6"/>
    <mergeCell ref="B2:I2"/>
    <mergeCell ref="B5:B14"/>
    <mergeCell ref="H5:I5"/>
    <mergeCell ref="K15:K23"/>
    <mergeCell ref="C3:I3"/>
    <mergeCell ref="C4:D4"/>
    <mergeCell ref="G4:H4"/>
    <mergeCell ref="A4:A1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38"/>
  <sheetViews>
    <sheetView zoomScale="85" zoomScaleNormal="85" workbookViewId="0">
      <selection activeCell="A3" sqref="A3:A16"/>
    </sheetView>
  </sheetViews>
  <sheetFormatPr defaultRowHeight="15.6" x14ac:dyDescent="0.3"/>
  <cols>
    <col min="1" max="1" width="50" style="171" customWidth="1"/>
    <col min="2" max="2" width="14.5546875" style="171" customWidth="1"/>
    <col min="3" max="3" width="18.77734375" style="171" customWidth="1"/>
    <col min="4" max="4" width="17.88671875" style="171" bestFit="1" customWidth="1"/>
    <col min="5" max="5" width="14.77734375" style="171" bestFit="1" customWidth="1"/>
    <col min="6" max="6" width="9.21875" style="171" customWidth="1"/>
    <col min="7" max="8" width="7.77734375" style="171" customWidth="1"/>
    <col min="9" max="9" width="7.77734375" style="193" customWidth="1"/>
    <col min="10" max="11" width="8.88671875" style="171"/>
    <col min="12" max="12" width="18" style="171" customWidth="1"/>
    <col min="13" max="13" width="7.21875" style="171" bestFit="1" customWidth="1"/>
    <col min="14" max="14" width="19.21875" style="171" customWidth="1"/>
    <col min="15" max="15" width="29.88671875" style="171" customWidth="1"/>
    <col min="16" max="17" width="13.77734375" style="171" customWidth="1"/>
    <col min="18" max="19" width="11.77734375" style="171" customWidth="1"/>
    <col min="20" max="16384" width="8.88671875" style="171"/>
  </cols>
  <sheetData>
    <row r="1" spans="1:19" ht="47.4" customHeight="1" thickBot="1" x14ac:dyDescent="0.35">
      <c r="B1" s="362" t="s">
        <v>189</v>
      </c>
      <c r="C1" s="362"/>
      <c r="D1" s="362"/>
      <c r="E1" s="362"/>
      <c r="F1" s="362"/>
      <c r="G1" s="362"/>
      <c r="H1" s="362"/>
      <c r="I1" s="362"/>
      <c r="L1" s="330" t="s">
        <v>180</v>
      </c>
      <c r="M1" s="331"/>
      <c r="N1" s="331"/>
      <c r="O1" s="331"/>
      <c r="P1" s="331"/>
      <c r="Q1" s="331"/>
      <c r="R1" s="331"/>
      <c r="S1" s="331"/>
    </row>
    <row r="2" spans="1:19" ht="41.55" customHeight="1" x14ac:dyDescent="0.3">
      <c r="A2" s="172" t="s">
        <v>176</v>
      </c>
      <c r="B2" s="173" t="s">
        <v>181</v>
      </c>
      <c r="C2" s="363">
        <f>基本資料表!C1</f>
        <v>0</v>
      </c>
      <c r="D2" s="363"/>
      <c r="E2" s="363"/>
      <c r="F2" s="363"/>
      <c r="G2" s="363"/>
      <c r="H2" s="363"/>
      <c r="I2" s="363"/>
      <c r="L2" s="174" t="s">
        <v>182</v>
      </c>
      <c r="M2" s="334">
        <f>基本資料表!C1</f>
        <v>0</v>
      </c>
      <c r="N2" s="334"/>
      <c r="O2" s="334"/>
      <c r="P2" s="334"/>
      <c r="Q2" s="334"/>
      <c r="R2" s="334"/>
      <c r="S2" s="335"/>
    </row>
    <row r="3" spans="1:19" ht="41.55" customHeight="1" thickBot="1" x14ac:dyDescent="0.35">
      <c r="A3" s="350" t="s">
        <v>213</v>
      </c>
      <c r="B3" s="173" t="s">
        <v>177</v>
      </c>
      <c r="C3" s="175">
        <f>基本資料表!C2</f>
        <v>0</v>
      </c>
      <c r="D3" s="173" t="s">
        <v>178</v>
      </c>
      <c r="E3" s="176"/>
      <c r="F3" s="351" t="s">
        <v>179</v>
      </c>
      <c r="G3" s="353"/>
      <c r="H3" s="360"/>
      <c r="I3" s="361"/>
      <c r="L3" s="169" t="s">
        <v>188</v>
      </c>
      <c r="M3" s="338">
        <f>基本資料表!C2</f>
        <v>0</v>
      </c>
      <c r="N3" s="339"/>
      <c r="O3" s="177" t="s">
        <v>178</v>
      </c>
      <c r="P3" s="178"/>
      <c r="Q3" s="340" t="s">
        <v>179</v>
      </c>
      <c r="R3" s="340"/>
      <c r="S3" s="179"/>
    </row>
    <row r="4" spans="1:19" ht="45.45" customHeight="1" x14ac:dyDescent="0.3">
      <c r="A4" s="350"/>
      <c r="B4" s="173" t="s">
        <v>158</v>
      </c>
      <c r="C4" s="357" t="s">
        <v>185</v>
      </c>
      <c r="D4" s="358"/>
      <c r="E4" s="358"/>
      <c r="F4" s="358"/>
      <c r="G4" s="358"/>
      <c r="H4" s="358"/>
      <c r="I4" s="359"/>
      <c r="L4" s="332" t="s">
        <v>196</v>
      </c>
      <c r="M4" s="344" t="s">
        <v>159</v>
      </c>
      <c r="N4" s="341" t="s">
        <v>183</v>
      </c>
      <c r="O4" s="341" t="s">
        <v>184</v>
      </c>
      <c r="P4" s="336" t="s">
        <v>160</v>
      </c>
      <c r="Q4" s="336" t="s">
        <v>161</v>
      </c>
      <c r="R4" s="341" t="s">
        <v>162</v>
      </c>
      <c r="S4" s="342"/>
    </row>
    <row r="5" spans="1:19" ht="36.450000000000003" customHeight="1" x14ac:dyDescent="0.3">
      <c r="A5" s="350"/>
      <c r="B5" s="363" t="s">
        <v>163</v>
      </c>
      <c r="C5" s="364" t="s">
        <v>186</v>
      </c>
      <c r="D5" s="343" t="s">
        <v>164</v>
      </c>
      <c r="E5" s="343" t="s">
        <v>165</v>
      </c>
      <c r="F5" s="340" t="s">
        <v>161</v>
      </c>
      <c r="G5" s="343" t="s">
        <v>166</v>
      </c>
      <c r="H5" s="343"/>
      <c r="I5" s="343"/>
      <c r="L5" s="333"/>
      <c r="M5" s="345"/>
      <c r="N5" s="343"/>
      <c r="O5" s="343"/>
      <c r="P5" s="337"/>
      <c r="Q5" s="337"/>
      <c r="R5" s="180" t="s">
        <v>167</v>
      </c>
      <c r="S5" s="181" t="s">
        <v>168</v>
      </c>
    </row>
    <row r="6" spans="1:19" ht="21" customHeight="1" x14ac:dyDescent="0.3">
      <c r="A6" s="350"/>
      <c r="B6" s="363"/>
      <c r="C6" s="364"/>
      <c r="D6" s="343"/>
      <c r="E6" s="343"/>
      <c r="F6" s="337"/>
      <c r="G6" s="180" t="s">
        <v>167</v>
      </c>
      <c r="H6" s="180" t="s">
        <v>168</v>
      </c>
      <c r="I6" s="173" t="s">
        <v>169</v>
      </c>
      <c r="L6" s="333"/>
      <c r="M6" s="182">
        <v>1</v>
      </c>
      <c r="N6" s="183"/>
      <c r="O6" s="183"/>
      <c r="P6" s="183"/>
      <c r="Q6" s="183"/>
      <c r="R6" s="183"/>
      <c r="S6" s="184"/>
    </row>
    <row r="7" spans="1:19" ht="21" customHeight="1" x14ac:dyDescent="0.3">
      <c r="A7" s="350"/>
      <c r="B7" s="185">
        <v>1</v>
      </c>
      <c r="C7" s="186"/>
      <c r="D7" s="187"/>
      <c r="E7" s="186"/>
      <c r="F7" s="186"/>
      <c r="G7" s="199"/>
      <c r="H7" s="199"/>
      <c r="I7" s="206">
        <f t="shared" ref="I7:I12" si="0">SUM(G7:H7)</f>
        <v>0</v>
      </c>
      <c r="L7" s="333"/>
      <c r="M7" s="182">
        <v>2</v>
      </c>
      <c r="N7" s="183"/>
      <c r="O7" s="183"/>
      <c r="P7" s="183"/>
      <c r="Q7" s="183"/>
      <c r="R7" s="183"/>
      <c r="S7" s="184"/>
    </row>
    <row r="8" spans="1:19" ht="21" customHeight="1" x14ac:dyDescent="0.3">
      <c r="A8" s="350"/>
      <c r="B8" s="185">
        <v>2</v>
      </c>
      <c r="C8" s="187"/>
      <c r="D8" s="187"/>
      <c r="E8" s="186"/>
      <c r="F8" s="186"/>
      <c r="G8" s="199"/>
      <c r="H8" s="199"/>
      <c r="I8" s="206">
        <f t="shared" si="0"/>
        <v>0</v>
      </c>
      <c r="L8" s="333"/>
      <c r="M8" s="182">
        <v>3</v>
      </c>
      <c r="N8" s="188"/>
      <c r="O8" s="188"/>
      <c r="P8" s="188"/>
      <c r="Q8" s="188"/>
      <c r="R8" s="188"/>
      <c r="S8" s="189"/>
    </row>
    <row r="9" spans="1:19" ht="21" customHeight="1" x14ac:dyDescent="0.3">
      <c r="A9" s="350"/>
      <c r="B9" s="185">
        <v>3</v>
      </c>
      <c r="C9" s="187"/>
      <c r="D9" s="187"/>
      <c r="E9" s="186"/>
      <c r="F9" s="186"/>
      <c r="G9" s="199"/>
      <c r="H9" s="199"/>
      <c r="I9" s="206">
        <f t="shared" si="0"/>
        <v>0</v>
      </c>
      <c r="L9" s="333"/>
      <c r="M9" s="182">
        <v>4</v>
      </c>
      <c r="N9" s="188"/>
      <c r="O9" s="188"/>
      <c r="P9" s="188"/>
      <c r="Q9" s="188"/>
      <c r="R9" s="188"/>
      <c r="S9" s="189"/>
    </row>
    <row r="10" spans="1:19" ht="21" customHeight="1" x14ac:dyDescent="0.3">
      <c r="A10" s="350"/>
      <c r="B10" s="185">
        <v>4</v>
      </c>
      <c r="C10" s="187"/>
      <c r="D10" s="187"/>
      <c r="E10" s="186"/>
      <c r="F10" s="186"/>
      <c r="G10" s="199"/>
      <c r="H10" s="199"/>
      <c r="I10" s="206">
        <f t="shared" si="0"/>
        <v>0</v>
      </c>
      <c r="L10" s="333"/>
      <c r="M10" s="182">
        <v>5</v>
      </c>
      <c r="N10" s="188"/>
      <c r="O10" s="188"/>
      <c r="P10" s="188"/>
      <c r="Q10" s="188"/>
      <c r="R10" s="188"/>
      <c r="S10" s="189"/>
    </row>
    <row r="11" spans="1:19" ht="21" customHeight="1" x14ac:dyDescent="0.3">
      <c r="A11" s="350"/>
      <c r="B11" s="185">
        <v>5</v>
      </c>
      <c r="C11" s="187"/>
      <c r="D11" s="187"/>
      <c r="E11" s="186"/>
      <c r="F11" s="186"/>
      <c r="G11" s="199"/>
      <c r="H11" s="199"/>
      <c r="I11" s="206">
        <f t="shared" si="0"/>
        <v>0</v>
      </c>
      <c r="L11" s="333"/>
      <c r="M11" s="182">
        <v>6</v>
      </c>
      <c r="N11" s="188"/>
      <c r="O11" s="188"/>
      <c r="P11" s="188"/>
      <c r="Q11" s="188"/>
      <c r="R11" s="188"/>
      <c r="S11" s="189"/>
    </row>
    <row r="12" spans="1:19" ht="21" customHeight="1" x14ac:dyDescent="0.3">
      <c r="A12" s="350"/>
      <c r="B12" s="185">
        <v>6</v>
      </c>
      <c r="C12" s="190"/>
      <c r="D12" s="187"/>
      <c r="E12" s="190"/>
      <c r="F12" s="190"/>
      <c r="G12" s="199"/>
      <c r="H12" s="199"/>
      <c r="I12" s="206">
        <f t="shared" si="0"/>
        <v>0</v>
      </c>
      <c r="L12" s="333"/>
      <c r="M12" s="182">
        <v>7</v>
      </c>
      <c r="N12" s="188"/>
      <c r="O12" s="188"/>
      <c r="P12" s="188"/>
      <c r="Q12" s="188"/>
      <c r="R12" s="188"/>
      <c r="S12" s="189"/>
    </row>
    <row r="13" spans="1:19" ht="21" customHeight="1" x14ac:dyDescent="0.3">
      <c r="A13" s="350"/>
      <c r="B13" s="203" t="s">
        <v>170</v>
      </c>
      <c r="C13" s="204"/>
      <c r="D13" s="205"/>
      <c r="E13" s="205"/>
      <c r="F13" s="205"/>
      <c r="G13" s="203">
        <f>SUM(G7:G12)</f>
        <v>0</v>
      </c>
      <c r="H13" s="203">
        <f>SUM(H7:H12)</f>
        <v>0</v>
      </c>
      <c r="I13" s="203">
        <f>SUM(G13:H13)</f>
        <v>0</v>
      </c>
      <c r="L13" s="333"/>
      <c r="M13" s="182">
        <v>8</v>
      </c>
      <c r="N13" s="188"/>
      <c r="O13" s="188"/>
      <c r="P13" s="188"/>
      <c r="Q13" s="188"/>
      <c r="R13" s="188"/>
      <c r="S13" s="189"/>
    </row>
    <row r="14" spans="1:19" ht="31.95" customHeight="1" x14ac:dyDescent="0.3">
      <c r="A14" s="350"/>
      <c r="B14" s="173" t="s">
        <v>158</v>
      </c>
      <c r="C14" s="354" t="s">
        <v>194</v>
      </c>
      <c r="D14" s="355"/>
      <c r="E14" s="355"/>
      <c r="F14" s="355"/>
      <c r="G14" s="355"/>
      <c r="H14" s="355"/>
      <c r="I14" s="356"/>
      <c r="L14" s="333"/>
      <c r="M14" s="182">
        <v>9</v>
      </c>
      <c r="N14" s="188"/>
      <c r="O14" s="188"/>
      <c r="P14" s="188"/>
      <c r="Q14" s="188"/>
      <c r="R14" s="188"/>
      <c r="S14" s="189"/>
    </row>
    <row r="15" spans="1:19" ht="36" customHeight="1" x14ac:dyDescent="0.3">
      <c r="A15" s="350"/>
      <c r="B15" s="346" t="s">
        <v>163</v>
      </c>
      <c r="C15" s="348" t="s">
        <v>187</v>
      </c>
      <c r="D15" s="340" t="s">
        <v>164</v>
      </c>
      <c r="E15" s="340" t="s">
        <v>165</v>
      </c>
      <c r="F15" s="340" t="s">
        <v>171</v>
      </c>
      <c r="G15" s="351" t="s">
        <v>166</v>
      </c>
      <c r="H15" s="352"/>
      <c r="I15" s="353"/>
      <c r="L15" s="333"/>
      <c r="M15" s="182">
        <v>10</v>
      </c>
      <c r="N15" s="188"/>
      <c r="O15" s="188"/>
      <c r="P15" s="188"/>
      <c r="Q15" s="188"/>
      <c r="R15" s="188"/>
      <c r="S15" s="189"/>
    </row>
    <row r="16" spans="1:19" ht="19.5" customHeight="1" x14ac:dyDescent="0.3">
      <c r="A16" s="350"/>
      <c r="B16" s="347"/>
      <c r="C16" s="349"/>
      <c r="D16" s="337"/>
      <c r="E16" s="337"/>
      <c r="F16" s="337"/>
      <c r="G16" s="180" t="s">
        <v>167</v>
      </c>
      <c r="H16" s="180" t="s">
        <v>168</v>
      </c>
      <c r="I16" s="173" t="s">
        <v>169</v>
      </c>
      <c r="L16" s="333"/>
      <c r="M16" s="191"/>
      <c r="N16" s="188"/>
      <c r="O16" s="188"/>
      <c r="P16" s="188"/>
      <c r="Q16" s="188"/>
      <c r="R16" s="188"/>
      <c r="S16" s="189"/>
    </row>
    <row r="17" spans="2:19" ht="21" customHeight="1" thickBot="1" x14ac:dyDescent="0.35">
      <c r="B17" s="185">
        <v>1</v>
      </c>
      <c r="C17" s="186"/>
      <c r="D17" s="186"/>
      <c r="E17" s="186"/>
      <c r="F17" s="186"/>
      <c r="G17" s="199"/>
      <c r="H17" s="199"/>
      <c r="I17" s="206">
        <f t="shared" ref="I17:I22" si="1">SUM(G17:H17)</f>
        <v>0</v>
      </c>
      <c r="L17" s="207" t="s">
        <v>172</v>
      </c>
      <c r="M17" s="208"/>
      <c r="N17" s="209"/>
      <c r="O17" s="209"/>
      <c r="P17" s="209"/>
      <c r="Q17" s="208"/>
      <c r="R17" s="208">
        <f>SUM(R6:R16)</f>
        <v>0</v>
      </c>
      <c r="S17" s="210">
        <f>SUM(S6:S16)</f>
        <v>0</v>
      </c>
    </row>
    <row r="18" spans="2:19" ht="21" customHeight="1" x14ac:dyDescent="0.3">
      <c r="B18" s="185">
        <v>2</v>
      </c>
      <c r="C18" s="187"/>
      <c r="D18" s="186"/>
      <c r="E18" s="186"/>
      <c r="F18" s="186"/>
      <c r="G18" s="199"/>
      <c r="H18" s="199"/>
      <c r="I18" s="206">
        <f t="shared" si="1"/>
        <v>0</v>
      </c>
    </row>
    <row r="19" spans="2:19" ht="21" customHeight="1" x14ac:dyDescent="0.3">
      <c r="B19" s="185">
        <v>3</v>
      </c>
      <c r="C19" s="187"/>
      <c r="D19" s="186"/>
      <c r="E19" s="186"/>
      <c r="F19" s="186"/>
      <c r="G19" s="199"/>
      <c r="H19" s="199"/>
      <c r="I19" s="206">
        <f t="shared" si="1"/>
        <v>0</v>
      </c>
      <c r="N19" s="172" t="s">
        <v>173</v>
      </c>
      <c r="O19" s="192">
        <f>基本資料表!C5</f>
        <v>0</v>
      </c>
      <c r="P19" s="172" t="s">
        <v>174</v>
      </c>
      <c r="Q19" s="192">
        <f>基本資料表!C6</f>
        <v>0</v>
      </c>
    </row>
    <row r="20" spans="2:19" ht="21" customHeight="1" x14ac:dyDescent="0.3">
      <c r="B20" s="185">
        <v>4</v>
      </c>
      <c r="C20" s="187"/>
      <c r="D20" s="186"/>
      <c r="E20" s="186"/>
      <c r="F20" s="186"/>
      <c r="G20" s="199"/>
      <c r="H20" s="199"/>
      <c r="I20" s="206">
        <f t="shared" si="1"/>
        <v>0</v>
      </c>
      <c r="O20" s="193"/>
      <c r="P20" s="172"/>
    </row>
    <row r="21" spans="2:19" ht="21" customHeight="1" x14ac:dyDescent="0.3">
      <c r="B21" s="185">
        <v>5</v>
      </c>
      <c r="C21" s="187"/>
      <c r="D21" s="186"/>
      <c r="E21" s="186"/>
      <c r="F21" s="186"/>
      <c r="G21" s="199"/>
      <c r="H21" s="199"/>
      <c r="I21" s="206">
        <f t="shared" si="1"/>
        <v>0</v>
      </c>
      <c r="N21" s="172" t="s">
        <v>175</v>
      </c>
      <c r="O21" s="192">
        <f>基本資料表!C7</f>
        <v>0</v>
      </c>
    </row>
    <row r="22" spans="2:19" ht="21" customHeight="1" x14ac:dyDescent="0.3">
      <c r="B22" s="185">
        <v>6</v>
      </c>
      <c r="C22" s="190"/>
      <c r="D22" s="190"/>
      <c r="E22" s="190"/>
      <c r="F22" s="190"/>
      <c r="G22" s="199"/>
      <c r="H22" s="199"/>
      <c r="I22" s="206">
        <f t="shared" si="1"/>
        <v>0</v>
      </c>
    </row>
    <row r="23" spans="2:19" ht="21" customHeight="1" x14ac:dyDescent="0.3">
      <c r="B23" s="203" t="s">
        <v>170</v>
      </c>
      <c r="C23" s="204"/>
      <c r="D23" s="205"/>
      <c r="E23" s="205"/>
      <c r="F23" s="205"/>
      <c r="G23" s="203">
        <f>SUM(G17:G22)</f>
        <v>0</v>
      </c>
      <c r="H23" s="203">
        <f>SUM(H17:H22)</f>
        <v>0</v>
      </c>
      <c r="I23" s="203">
        <f>SUM(I17:I22)</f>
        <v>0</v>
      </c>
    </row>
    <row r="24" spans="2:19" ht="18" x14ac:dyDescent="0.3">
      <c r="B24" s="194"/>
      <c r="C24" s="194"/>
      <c r="D24" s="194"/>
      <c r="E24" s="194"/>
      <c r="F24" s="195"/>
      <c r="G24" s="194"/>
      <c r="H24" s="194"/>
      <c r="I24" s="196"/>
    </row>
    <row r="25" spans="2:19" ht="24.45" customHeight="1" x14ac:dyDescent="0.3">
      <c r="B25" s="172"/>
      <c r="C25" s="172" t="s">
        <v>173</v>
      </c>
      <c r="D25" s="192">
        <f>基本資料表!C5</f>
        <v>0</v>
      </c>
      <c r="E25" s="172" t="s">
        <v>174</v>
      </c>
      <c r="F25" s="193">
        <f>基本資料表!C6</f>
        <v>0</v>
      </c>
      <c r="G25" s="172"/>
      <c r="H25" s="172"/>
      <c r="I25" s="192"/>
    </row>
    <row r="26" spans="2:19" ht="24.45" customHeight="1" x14ac:dyDescent="0.3">
      <c r="B26" s="172"/>
      <c r="C26" s="172"/>
      <c r="D26" s="192"/>
      <c r="E26" s="172"/>
      <c r="F26" s="193"/>
      <c r="G26" s="172"/>
      <c r="H26" s="172"/>
      <c r="I26" s="192"/>
    </row>
    <row r="27" spans="2:19" ht="24.45" customHeight="1" x14ac:dyDescent="0.3">
      <c r="B27" s="172"/>
      <c r="C27" s="172" t="s">
        <v>175</v>
      </c>
      <c r="D27" s="192">
        <f>基本資料表!C7</f>
        <v>0</v>
      </c>
      <c r="E27" s="172"/>
      <c r="G27" s="172"/>
      <c r="H27" s="172"/>
      <c r="I27" s="192"/>
    </row>
    <row r="37" spans="12:19" ht="18" x14ac:dyDescent="0.3">
      <c r="L37" s="197"/>
      <c r="M37" s="197"/>
      <c r="N37" s="198"/>
      <c r="O37" s="197"/>
      <c r="P37" s="197"/>
      <c r="Q37" s="197"/>
      <c r="R37" s="198"/>
      <c r="S37" s="198"/>
    </row>
    <row r="38" spans="12:19" ht="18" x14ac:dyDescent="0.3">
      <c r="L38" s="197"/>
      <c r="M38" s="197"/>
      <c r="N38" s="198"/>
      <c r="O38" s="198"/>
      <c r="P38" s="198"/>
      <c r="Q38" s="198"/>
      <c r="R38" s="198"/>
      <c r="S38" s="198"/>
    </row>
  </sheetData>
  <mergeCells count="30">
    <mergeCell ref="B1:I1"/>
    <mergeCell ref="G5:I5"/>
    <mergeCell ref="C2:I2"/>
    <mergeCell ref="E5:E6"/>
    <mergeCell ref="F5:F6"/>
    <mergeCell ref="B5:B6"/>
    <mergeCell ref="C5:C6"/>
    <mergeCell ref="D5:D6"/>
    <mergeCell ref="G15:I15"/>
    <mergeCell ref="F15:F16"/>
    <mergeCell ref="C14:I14"/>
    <mergeCell ref="C4:I4"/>
    <mergeCell ref="F3:G3"/>
    <mergeCell ref="H3:I3"/>
    <mergeCell ref="B15:B16"/>
    <mergeCell ref="C15:C16"/>
    <mergeCell ref="D15:D16"/>
    <mergeCell ref="E15:E16"/>
    <mergeCell ref="A3:A16"/>
    <mergeCell ref="L1:S1"/>
    <mergeCell ref="L4:L16"/>
    <mergeCell ref="M2:S2"/>
    <mergeCell ref="Q4:Q5"/>
    <mergeCell ref="M3:N3"/>
    <mergeCell ref="Q3:R3"/>
    <mergeCell ref="P4:P5"/>
    <mergeCell ref="R4:S4"/>
    <mergeCell ref="O4:O5"/>
    <mergeCell ref="N4:N5"/>
    <mergeCell ref="M4:M5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 xml:space="preserve">&amp;C&amp;"標楷體,粗體"&amp;14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27"/>
  <sheetViews>
    <sheetView zoomScale="80" zoomScaleNormal="80" zoomScaleSheetLayoutView="75" workbookViewId="0">
      <selection activeCell="A3" sqref="A3:A16"/>
    </sheetView>
  </sheetViews>
  <sheetFormatPr defaultRowHeight="16.2" x14ac:dyDescent="0.3"/>
  <cols>
    <col min="1" max="1" width="50" style="171" customWidth="1"/>
    <col min="2" max="2" width="24.77734375" customWidth="1"/>
    <col min="3" max="3" width="7.21875" bestFit="1" customWidth="1"/>
    <col min="4" max="4" width="22.6640625" customWidth="1"/>
    <col min="5" max="5" width="31.44140625" customWidth="1"/>
    <col min="6" max="7" width="12.77734375" customWidth="1"/>
    <col min="9" max="9" width="16.33203125" bestFit="1" customWidth="1"/>
    <col min="10" max="10" width="23" customWidth="1"/>
    <col min="11" max="11" width="23.109375" customWidth="1"/>
    <col min="12" max="12" width="10.109375" bestFit="1" customWidth="1"/>
    <col min="13" max="13" width="13.88671875" bestFit="1" customWidth="1"/>
    <col min="14" max="14" width="14" bestFit="1" customWidth="1"/>
    <col min="225" max="225" width="17" customWidth="1"/>
    <col min="226" max="226" width="13.77734375" customWidth="1"/>
    <col min="227" max="227" width="7.77734375" customWidth="1"/>
    <col min="228" max="228" width="9.77734375" customWidth="1"/>
    <col min="229" max="230" width="5.77734375" customWidth="1"/>
    <col min="231" max="231" width="16.77734375" customWidth="1"/>
    <col min="232" max="232" width="13.21875" customWidth="1"/>
    <col min="233" max="233" width="10.88671875" customWidth="1"/>
    <col min="234" max="234" width="20.88671875" customWidth="1"/>
    <col min="235" max="235" width="12.21875" customWidth="1"/>
    <col min="236" max="236" width="22" customWidth="1"/>
    <col min="481" max="481" width="17" customWidth="1"/>
    <col min="482" max="482" width="13.77734375" customWidth="1"/>
    <col min="483" max="483" width="7.77734375" customWidth="1"/>
    <col min="484" max="484" width="9.77734375" customWidth="1"/>
    <col min="485" max="486" width="5.77734375" customWidth="1"/>
    <col min="487" max="487" width="16.77734375" customWidth="1"/>
    <col min="488" max="488" width="13.21875" customWidth="1"/>
    <col min="489" max="489" width="10.88671875" customWidth="1"/>
    <col min="490" max="490" width="20.88671875" customWidth="1"/>
    <col min="491" max="491" width="12.21875" customWidth="1"/>
    <col min="492" max="492" width="22" customWidth="1"/>
    <col min="737" max="737" width="17" customWidth="1"/>
    <col min="738" max="738" width="13.77734375" customWidth="1"/>
    <col min="739" max="739" width="7.77734375" customWidth="1"/>
    <col min="740" max="740" width="9.77734375" customWidth="1"/>
    <col min="741" max="742" width="5.77734375" customWidth="1"/>
    <col min="743" max="743" width="16.77734375" customWidth="1"/>
    <col min="744" max="744" width="13.21875" customWidth="1"/>
    <col min="745" max="745" width="10.88671875" customWidth="1"/>
    <col min="746" max="746" width="20.88671875" customWidth="1"/>
    <col min="747" max="747" width="12.21875" customWidth="1"/>
    <col min="748" max="748" width="22" customWidth="1"/>
    <col min="993" max="993" width="17" customWidth="1"/>
    <col min="994" max="994" width="13.77734375" customWidth="1"/>
    <col min="995" max="995" width="7.77734375" customWidth="1"/>
    <col min="996" max="996" width="9.77734375" customWidth="1"/>
    <col min="997" max="998" width="5.77734375" customWidth="1"/>
    <col min="999" max="999" width="16.77734375" customWidth="1"/>
    <col min="1000" max="1000" width="13.21875" customWidth="1"/>
    <col min="1001" max="1001" width="10.88671875" customWidth="1"/>
    <col min="1002" max="1002" width="20.88671875" customWidth="1"/>
    <col min="1003" max="1003" width="12.21875" customWidth="1"/>
    <col min="1004" max="1004" width="22" customWidth="1"/>
    <col min="1249" max="1249" width="17" customWidth="1"/>
    <col min="1250" max="1250" width="13.77734375" customWidth="1"/>
    <col min="1251" max="1251" width="7.77734375" customWidth="1"/>
    <col min="1252" max="1252" width="9.77734375" customWidth="1"/>
    <col min="1253" max="1254" width="5.77734375" customWidth="1"/>
    <col min="1255" max="1255" width="16.77734375" customWidth="1"/>
    <col min="1256" max="1256" width="13.21875" customWidth="1"/>
    <col min="1257" max="1257" width="10.88671875" customWidth="1"/>
    <col min="1258" max="1258" width="20.88671875" customWidth="1"/>
    <col min="1259" max="1259" width="12.21875" customWidth="1"/>
    <col min="1260" max="1260" width="22" customWidth="1"/>
    <col min="1505" max="1505" width="17" customWidth="1"/>
    <col min="1506" max="1506" width="13.77734375" customWidth="1"/>
    <col min="1507" max="1507" width="7.77734375" customWidth="1"/>
    <col min="1508" max="1508" width="9.77734375" customWidth="1"/>
    <col min="1509" max="1510" width="5.77734375" customWidth="1"/>
    <col min="1511" max="1511" width="16.77734375" customWidth="1"/>
    <col min="1512" max="1512" width="13.21875" customWidth="1"/>
    <col min="1513" max="1513" width="10.88671875" customWidth="1"/>
    <col min="1514" max="1514" width="20.88671875" customWidth="1"/>
    <col min="1515" max="1515" width="12.21875" customWidth="1"/>
    <col min="1516" max="1516" width="22" customWidth="1"/>
    <col min="1761" max="1761" width="17" customWidth="1"/>
    <col min="1762" max="1762" width="13.77734375" customWidth="1"/>
    <col min="1763" max="1763" width="7.77734375" customWidth="1"/>
    <col min="1764" max="1764" width="9.77734375" customWidth="1"/>
    <col min="1765" max="1766" width="5.77734375" customWidth="1"/>
    <col min="1767" max="1767" width="16.77734375" customWidth="1"/>
    <col min="1768" max="1768" width="13.21875" customWidth="1"/>
    <col min="1769" max="1769" width="10.88671875" customWidth="1"/>
    <col min="1770" max="1770" width="20.88671875" customWidth="1"/>
    <col min="1771" max="1771" width="12.21875" customWidth="1"/>
    <col min="1772" max="1772" width="22" customWidth="1"/>
    <col min="2017" max="2017" width="17" customWidth="1"/>
    <col min="2018" max="2018" width="13.77734375" customWidth="1"/>
    <col min="2019" max="2019" width="7.77734375" customWidth="1"/>
    <col min="2020" max="2020" width="9.77734375" customWidth="1"/>
    <col min="2021" max="2022" width="5.77734375" customWidth="1"/>
    <col min="2023" max="2023" width="16.77734375" customWidth="1"/>
    <col min="2024" max="2024" width="13.21875" customWidth="1"/>
    <col min="2025" max="2025" width="10.88671875" customWidth="1"/>
    <col min="2026" max="2026" width="20.88671875" customWidth="1"/>
    <col min="2027" max="2027" width="12.21875" customWidth="1"/>
    <col min="2028" max="2028" width="22" customWidth="1"/>
    <col min="2273" max="2273" width="17" customWidth="1"/>
    <col min="2274" max="2274" width="13.77734375" customWidth="1"/>
    <col min="2275" max="2275" width="7.77734375" customWidth="1"/>
    <col min="2276" max="2276" width="9.77734375" customWidth="1"/>
    <col min="2277" max="2278" width="5.77734375" customWidth="1"/>
    <col min="2279" max="2279" width="16.77734375" customWidth="1"/>
    <col min="2280" max="2280" width="13.21875" customWidth="1"/>
    <col min="2281" max="2281" width="10.88671875" customWidth="1"/>
    <col min="2282" max="2282" width="20.88671875" customWidth="1"/>
    <col min="2283" max="2283" width="12.21875" customWidth="1"/>
    <col min="2284" max="2284" width="22" customWidth="1"/>
    <col min="2529" max="2529" width="17" customWidth="1"/>
    <col min="2530" max="2530" width="13.77734375" customWidth="1"/>
    <col min="2531" max="2531" width="7.77734375" customWidth="1"/>
    <col min="2532" max="2532" width="9.77734375" customWidth="1"/>
    <col min="2533" max="2534" width="5.77734375" customWidth="1"/>
    <col min="2535" max="2535" width="16.77734375" customWidth="1"/>
    <col min="2536" max="2536" width="13.21875" customWidth="1"/>
    <col min="2537" max="2537" width="10.88671875" customWidth="1"/>
    <col min="2538" max="2538" width="20.88671875" customWidth="1"/>
    <col min="2539" max="2539" width="12.21875" customWidth="1"/>
    <col min="2540" max="2540" width="22" customWidth="1"/>
    <col min="2785" max="2785" width="17" customWidth="1"/>
    <col min="2786" max="2786" width="13.77734375" customWidth="1"/>
    <col min="2787" max="2787" width="7.77734375" customWidth="1"/>
    <col min="2788" max="2788" width="9.77734375" customWidth="1"/>
    <col min="2789" max="2790" width="5.77734375" customWidth="1"/>
    <col min="2791" max="2791" width="16.77734375" customWidth="1"/>
    <col min="2792" max="2792" width="13.21875" customWidth="1"/>
    <col min="2793" max="2793" width="10.88671875" customWidth="1"/>
    <col min="2794" max="2794" width="20.88671875" customWidth="1"/>
    <col min="2795" max="2795" width="12.21875" customWidth="1"/>
    <col min="2796" max="2796" width="22" customWidth="1"/>
    <col min="3041" max="3041" width="17" customWidth="1"/>
    <col min="3042" max="3042" width="13.77734375" customWidth="1"/>
    <col min="3043" max="3043" width="7.77734375" customWidth="1"/>
    <col min="3044" max="3044" width="9.77734375" customWidth="1"/>
    <col min="3045" max="3046" width="5.77734375" customWidth="1"/>
    <col min="3047" max="3047" width="16.77734375" customWidth="1"/>
    <col min="3048" max="3048" width="13.21875" customWidth="1"/>
    <col min="3049" max="3049" width="10.88671875" customWidth="1"/>
    <col min="3050" max="3050" width="20.88671875" customWidth="1"/>
    <col min="3051" max="3051" width="12.21875" customWidth="1"/>
    <col min="3052" max="3052" width="22" customWidth="1"/>
    <col min="3297" max="3297" width="17" customWidth="1"/>
    <col min="3298" max="3298" width="13.77734375" customWidth="1"/>
    <col min="3299" max="3299" width="7.77734375" customWidth="1"/>
    <col min="3300" max="3300" width="9.77734375" customWidth="1"/>
    <col min="3301" max="3302" width="5.77734375" customWidth="1"/>
    <col min="3303" max="3303" width="16.77734375" customWidth="1"/>
    <col min="3304" max="3304" width="13.21875" customWidth="1"/>
    <col min="3305" max="3305" width="10.88671875" customWidth="1"/>
    <col min="3306" max="3306" width="20.88671875" customWidth="1"/>
    <col min="3307" max="3307" width="12.21875" customWidth="1"/>
    <col min="3308" max="3308" width="22" customWidth="1"/>
    <col min="3553" max="3553" width="17" customWidth="1"/>
    <col min="3554" max="3554" width="13.77734375" customWidth="1"/>
    <col min="3555" max="3555" width="7.77734375" customWidth="1"/>
    <col min="3556" max="3556" width="9.77734375" customWidth="1"/>
    <col min="3557" max="3558" width="5.77734375" customWidth="1"/>
    <col min="3559" max="3559" width="16.77734375" customWidth="1"/>
    <col min="3560" max="3560" width="13.21875" customWidth="1"/>
    <col min="3561" max="3561" width="10.88671875" customWidth="1"/>
    <col min="3562" max="3562" width="20.88671875" customWidth="1"/>
    <col min="3563" max="3563" width="12.21875" customWidth="1"/>
    <col min="3564" max="3564" width="22" customWidth="1"/>
    <col min="3809" max="3809" width="17" customWidth="1"/>
    <col min="3810" max="3810" width="13.77734375" customWidth="1"/>
    <col min="3811" max="3811" width="7.77734375" customWidth="1"/>
    <col min="3812" max="3812" width="9.77734375" customWidth="1"/>
    <col min="3813" max="3814" width="5.77734375" customWidth="1"/>
    <col min="3815" max="3815" width="16.77734375" customWidth="1"/>
    <col min="3816" max="3816" width="13.21875" customWidth="1"/>
    <col min="3817" max="3817" width="10.88671875" customWidth="1"/>
    <col min="3818" max="3818" width="20.88671875" customWidth="1"/>
    <col min="3819" max="3819" width="12.21875" customWidth="1"/>
    <col min="3820" max="3820" width="22" customWidth="1"/>
    <col min="4065" max="4065" width="17" customWidth="1"/>
    <col min="4066" max="4066" width="13.77734375" customWidth="1"/>
    <col min="4067" max="4067" width="7.77734375" customWidth="1"/>
    <col min="4068" max="4068" width="9.77734375" customWidth="1"/>
    <col min="4069" max="4070" width="5.77734375" customWidth="1"/>
    <col min="4071" max="4071" width="16.77734375" customWidth="1"/>
    <col min="4072" max="4072" width="13.21875" customWidth="1"/>
    <col min="4073" max="4073" width="10.88671875" customWidth="1"/>
    <col min="4074" max="4074" width="20.88671875" customWidth="1"/>
    <col min="4075" max="4075" width="12.21875" customWidth="1"/>
    <col min="4076" max="4076" width="22" customWidth="1"/>
    <col min="4321" max="4321" width="17" customWidth="1"/>
    <col min="4322" max="4322" width="13.77734375" customWidth="1"/>
    <col min="4323" max="4323" width="7.77734375" customWidth="1"/>
    <col min="4324" max="4324" width="9.77734375" customWidth="1"/>
    <col min="4325" max="4326" width="5.77734375" customWidth="1"/>
    <col min="4327" max="4327" width="16.77734375" customWidth="1"/>
    <col min="4328" max="4328" width="13.21875" customWidth="1"/>
    <col min="4329" max="4329" width="10.88671875" customWidth="1"/>
    <col min="4330" max="4330" width="20.88671875" customWidth="1"/>
    <col min="4331" max="4331" width="12.21875" customWidth="1"/>
    <col min="4332" max="4332" width="22" customWidth="1"/>
    <col min="4577" max="4577" width="17" customWidth="1"/>
    <col min="4578" max="4578" width="13.77734375" customWidth="1"/>
    <col min="4579" max="4579" width="7.77734375" customWidth="1"/>
    <col min="4580" max="4580" width="9.77734375" customWidth="1"/>
    <col min="4581" max="4582" width="5.77734375" customWidth="1"/>
    <col min="4583" max="4583" width="16.77734375" customWidth="1"/>
    <col min="4584" max="4584" width="13.21875" customWidth="1"/>
    <col min="4585" max="4585" width="10.88671875" customWidth="1"/>
    <col min="4586" max="4586" width="20.88671875" customWidth="1"/>
    <col min="4587" max="4587" width="12.21875" customWidth="1"/>
    <col min="4588" max="4588" width="22" customWidth="1"/>
    <col min="4833" max="4833" width="17" customWidth="1"/>
    <col min="4834" max="4834" width="13.77734375" customWidth="1"/>
    <col min="4835" max="4835" width="7.77734375" customWidth="1"/>
    <col min="4836" max="4836" width="9.77734375" customWidth="1"/>
    <col min="4837" max="4838" width="5.77734375" customWidth="1"/>
    <col min="4839" max="4839" width="16.77734375" customWidth="1"/>
    <col min="4840" max="4840" width="13.21875" customWidth="1"/>
    <col min="4841" max="4841" width="10.88671875" customWidth="1"/>
    <col min="4842" max="4842" width="20.88671875" customWidth="1"/>
    <col min="4843" max="4843" width="12.21875" customWidth="1"/>
    <col min="4844" max="4844" width="22" customWidth="1"/>
    <col min="5089" max="5089" width="17" customWidth="1"/>
    <col min="5090" max="5090" width="13.77734375" customWidth="1"/>
    <col min="5091" max="5091" width="7.77734375" customWidth="1"/>
    <col min="5092" max="5092" width="9.77734375" customWidth="1"/>
    <col min="5093" max="5094" width="5.77734375" customWidth="1"/>
    <col min="5095" max="5095" width="16.77734375" customWidth="1"/>
    <col min="5096" max="5096" width="13.21875" customWidth="1"/>
    <col min="5097" max="5097" width="10.88671875" customWidth="1"/>
    <col min="5098" max="5098" width="20.88671875" customWidth="1"/>
    <col min="5099" max="5099" width="12.21875" customWidth="1"/>
    <col min="5100" max="5100" width="22" customWidth="1"/>
    <col min="5345" max="5345" width="17" customWidth="1"/>
    <col min="5346" max="5346" width="13.77734375" customWidth="1"/>
    <col min="5347" max="5347" width="7.77734375" customWidth="1"/>
    <col min="5348" max="5348" width="9.77734375" customWidth="1"/>
    <col min="5349" max="5350" width="5.77734375" customWidth="1"/>
    <col min="5351" max="5351" width="16.77734375" customWidth="1"/>
    <col min="5352" max="5352" width="13.21875" customWidth="1"/>
    <col min="5353" max="5353" width="10.88671875" customWidth="1"/>
    <col min="5354" max="5354" width="20.88671875" customWidth="1"/>
    <col min="5355" max="5355" width="12.21875" customWidth="1"/>
    <col min="5356" max="5356" width="22" customWidth="1"/>
    <col min="5601" max="5601" width="17" customWidth="1"/>
    <col min="5602" max="5602" width="13.77734375" customWidth="1"/>
    <col min="5603" max="5603" width="7.77734375" customWidth="1"/>
    <col min="5604" max="5604" width="9.77734375" customWidth="1"/>
    <col min="5605" max="5606" width="5.77734375" customWidth="1"/>
    <col min="5607" max="5607" width="16.77734375" customWidth="1"/>
    <col min="5608" max="5608" width="13.21875" customWidth="1"/>
    <col min="5609" max="5609" width="10.88671875" customWidth="1"/>
    <col min="5610" max="5610" width="20.88671875" customWidth="1"/>
    <col min="5611" max="5611" width="12.21875" customWidth="1"/>
    <col min="5612" max="5612" width="22" customWidth="1"/>
    <col min="5857" max="5857" width="17" customWidth="1"/>
    <col min="5858" max="5858" width="13.77734375" customWidth="1"/>
    <col min="5859" max="5859" width="7.77734375" customWidth="1"/>
    <col min="5860" max="5860" width="9.77734375" customWidth="1"/>
    <col min="5861" max="5862" width="5.77734375" customWidth="1"/>
    <col min="5863" max="5863" width="16.77734375" customWidth="1"/>
    <col min="5864" max="5864" width="13.21875" customWidth="1"/>
    <col min="5865" max="5865" width="10.88671875" customWidth="1"/>
    <col min="5866" max="5866" width="20.88671875" customWidth="1"/>
    <col min="5867" max="5867" width="12.21875" customWidth="1"/>
    <col min="5868" max="5868" width="22" customWidth="1"/>
    <col min="6113" max="6113" width="17" customWidth="1"/>
    <col min="6114" max="6114" width="13.77734375" customWidth="1"/>
    <col min="6115" max="6115" width="7.77734375" customWidth="1"/>
    <col min="6116" max="6116" width="9.77734375" customWidth="1"/>
    <col min="6117" max="6118" width="5.77734375" customWidth="1"/>
    <col min="6119" max="6119" width="16.77734375" customWidth="1"/>
    <col min="6120" max="6120" width="13.21875" customWidth="1"/>
    <col min="6121" max="6121" width="10.88671875" customWidth="1"/>
    <col min="6122" max="6122" width="20.88671875" customWidth="1"/>
    <col min="6123" max="6123" width="12.21875" customWidth="1"/>
    <col min="6124" max="6124" width="22" customWidth="1"/>
    <col min="6369" max="6369" width="17" customWidth="1"/>
    <col min="6370" max="6370" width="13.77734375" customWidth="1"/>
    <col min="6371" max="6371" width="7.77734375" customWidth="1"/>
    <col min="6372" max="6372" width="9.77734375" customWidth="1"/>
    <col min="6373" max="6374" width="5.77734375" customWidth="1"/>
    <col min="6375" max="6375" width="16.77734375" customWidth="1"/>
    <col min="6376" max="6376" width="13.21875" customWidth="1"/>
    <col min="6377" max="6377" width="10.88671875" customWidth="1"/>
    <col min="6378" max="6378" width="20.88671875" customWidth="1"/>
    <col min="6379" max="6379" width="12.21875" customWidth="1"/>
    <col min="6380" max="6380" width="22" customWidth="1"/>
    <col min="6625" max="6625" width="17" customWidth="1"/>
    <col min="6626" max="6626" width="13.77734375" customWidth="1"/>
    <col min="6627" max="6627" width="7.77734375" customWidth="1"/>
    <col min="6628" max="6628" width="9.77734375" customWidth="1"/>
    <col min="6629" max="6630" width="5.77734375" customWidth="1"/>
    <col min="6631" max="6631" width="16.77734375" customWidth="1"/>
    <col min="6632" max="6632" width="13.21875" customWidth="1"/>
    <col min="6633" max="6633" width="10.88671875" customWidth="1"/>
    <col min="6634" max="6634" width="20.88671875" customWidth="1"/>
    <col min="6635" max="6635" width="12.21875" customWidth="1"/>
    <col min="6636" max="6636" width="22" customWidth="1"/>
    <col min="6881" max="6881" width="17" customWidth="1"/>
    <col min="6882" max="6882" width="13.77734375" customWidth="1"/>
    <col min="6883" max="6883" width="7.77734375" customWidth="1"/>
    <col min="6884" max="6884" width="9.77734375" customWidth="1"/>
    <col min="6885" max="6886" width="5.77734375" customWidth="1"/>
    <col min="6887" max="6887" width="16.77734375" customWidth="1"/>
    <col min="6888" max="6888" width="13.21875" customWidth="1"/>
    <col min="6889" max="6889" width="10.88671875" customWidth="1"/>
    <col min="6890" max="6890" width="20.88671875" customWidth="1"/>
    <col min="6891" max="6891" width="12.21875" customWidth="1"/>
    <col min="6892" max="6892" width="22" customWidth="1"/>
    <col min="7137" max="7137" width="17" customWidth="1"/>
    <col min="7138" max="7138" width="13.77734375" customWidth="1"/>
    <col min="7139" max="7139" width="7.77734375" customWidth="1"/>
    <col min="7140" max="7140" width="9.77734375" customWidth="1"/>
    <col min="7141" max="7142" width="5.77734375" customWidth="1"/>
    <col min="7143" max="7143" width="16.77734375" customWidth="1"/>
    <col min="7144" max="7144" width="13.21875" customWidth="1"/>
    <col min="7145" max="7145" width="10.88671875" customWidth="1"/>
    <col min="7146" max="7146" width="20.88671875" customWidth="1"/>
    <col min="7147" max="7147" width="12.21875" customWidth="1"/>
    <col min="7148" max="7148" width="22" customWidth="1"/>
    <col min="7393" max="7393" width="17" customWidth="1"/>
    <col min="7394" max="7394" width="13.77734375" customWidth="1"/>
    <col min="7395" max="7395" width="7.77734375" customWidth="1"/>
    <col min="7396" max="7396" width="9.77734375" customWidth="1"/>
    <col min="7397" max="7398" width="5.77734375" customWidth="1"/>
    <col min="7399" max="7399" width="16.77734375" customWidth="1"/>
    <col min="7400" max="7400" width="13.21875" customWidth="1"/>
    <col min="7401" max="7401" width="10.88671875" customWidth="1"/>
    <col min="7402" max="7402" width="20.88671875" customWidth="1"/>
    <col min="7403" max="7403" width="12.21875" customWidth="1"/>
    <col min="7404" max="7404" width="22" customWidth="1"/>
    <col min="7649" max="7649" width="17" customWidth="1"/>
    <col min="7650" max="7650" width="13.77734375" customWidth="1"/>
    <col min="7651" max="7651" width="7.77734375" customWidth="1"/>
    <col min="7652" max="7652" width="9.77734375" customWidth="1"/>
    <col min="7653" max="7654" width="5.77734375" customWidth="1"/>
    <col min="7655" max="7655" width="16.77734375" customWidth="1"/>
    <col min="7656" max="7656" width="13.21875" customWidth="1"/>
    <col min="7657" max="7657" width="10.88671875" customWidth="1"/>
    <col min="7658" max="7658" width="20.88671875" customWidth="1"/>
    <col min="7659" max="7659" width="12.21875" customWidth="1"/>
    <col min="7660" max="7660" width="22" customWidth="1"/>
    <col min="7905" max="7905" width="17" customWidth="1"/>
    <col min="7906" max="7906" width="13.77734375" customWidth="1"/>
    <col min="7907" max="7907" width="7.77734375" customWidth="1"/>
    <col min="7908" max="7908" width="9.77734375" customWidth="1"/>
    <col min="7909" max="7910" width="5.77734375" customWidth="1"/>
    <col min="7911" max="7911" width="16.77734375" customWidth="1"/>
    <col min="7912" max="7912" width="13.21875" customWidth="1"/>
    <col min="7913" max="7913" width="10.88671875" customWidth="1"/>
    <col min="7914" max="7914" width="20.88671875" customWidth="1"/>
    <col min="7915" max="7915" width="12.21875" customWidth="1"/>
    <col min="7916" max="7916" width="22" customWidth="1"/>
    <col min="8161" max="8161" width="17" customWidth="1"/>
    <col min="8162" max="8162" width="13.77734375" customWidth="1"/>
    <col min="8163" max="8163" width="7.77734375" customWidth="1"/>
    <col min="8164" max="8164" width="9.77734375" customWidth="1"/>
    <col min="8165" max="8166" width="5.77734375" customWidth="1"/>
    <col min="8167" max="8167" width="16.77734375" customWidth="1"/>
    <col min="8168" max="8168" width="13.21875" customWidth="1"/>
    <col min="8169" max="8169" width="10.88671875" customWidth="1"/>
    <col min="8170" max="8170" width="20.88671875" customWidth="1"/>
    <col min="8171" max="8171" width="12.21875" customWidth="1"/>
    <col min="8172" max="8172" width="22" customWidth="1"/>
    <col min="8417" max="8417" width="17" customWidth="1"/>
    <col min="8418" max="8418" width="13.77734375" customWidth="1"/>
    <col min="8419" max="8419" width="7.77734375" customWidth="1"/>
    <col min="8420" max="8420" width="9.77734375" customWidth="1"/>
    <col min="8421" max="8422" width="5.77734375" customWidth="1"/>
    <col min="8423" max="8423" width="16.77734375" customWidth="1"/>
    <col min="8424" max="8424" width="13.21875" customWidth="1"/>
    <col min="8425" max="8425" width="10.88671875" customWidth="1"/>
    <col min="8426" max="8426" width="20.88671875" customWidth="1"/>
    <col min="8427" max="8427" width="12.21875" customWidth="1"/>
    <col min="8428" max="8428" width="22" customWidth="1"/>
    <col min="8673" max="8673" width="17" customWidth="1"/>
    <col min="8674" max="8674" width="13.77734375" customWidth="1"/>
    <col min="8675" max="8675" width="7.77734375" customWidth="1"/>
    <col min="8676" max="8676" width="9.77734375" customWidth="1"/>
    <col min="8677" max="8678" width="5.77734375" customWidth="1"/>
    <col min="8679" max="8679" width="16.77734375" customWidth="1"/>
    <col min="8680" max="8680" width="13.21875" customWidth="1"/>
    <col min="8681" max="8681" width="10.88671875" customWidth="1"/>
    <col min="8682" max="8682" width="20.88671875" customWidth="1"/>
    <col min="8683" max="8683" width="12.21875" customWidth="1"/>
    <col min="8684" max="8684" width="22" customWidth="1"/>
    <col min="8929" max="8929" width="17" customWidth="1"/>
    <col min="8930" max="8930" width="13.77734375" customWidth="1"/>
    <col min="8931" max="8931" width="7.77734375" customWidth="1"/>
    <col min="8932" max="8932" width="9.77734375" customWidth="1"/>
    <col min="8933" max="8934" width="5.77734375" customWidth="1"/>
    <col min="8935" max="8935" width="16.77734375" customWidth="1"/>
    <col min="8936" max="8936" width="13.21875" customWidth="1"/>
    <col min="8937" max="8937" width="10.88671875" customWidth="1"/>
    <col min="8938" max="8938" width="20.88671875" customWidth="1"/>
    <col min="8939" max="8939" width="12.21875" customWidth="1"/>
    <col min="8940" max="8940" width="22" customWidth="1"/>
    <col min="9185" max="9185" width="17" customWidth="1"/>
    <col min="9186" max="9186" width="13.77734375" customWidth="1"/>
    <col min="9187" max="9187" width="7.77734375" customWidth="1"/>
    <col min="9188" max="9188" width="9.77734375" customWidth="1"/>
    <col min="9189" max="9190" width="5.77734375" customWidth="1"/>
    <col min="9191" max="9191" width="16.77734375" customWidth="1"/>
    <col min="9192" max="9192" width="13.21875" customWidth="1"/>
    <col min="9193" max="9193" width="10.88671875" customWidth="1"/>
    <col min="9194" max="9194" width="20.88671875" customWidth="1"/>
    <col min="9195" max="9195" width="12.21875" customWidth="1"/>
    <col min="9196" max="9196" width="22" customWidth="1"/>
    <col min="9441" max="9441" width="17" customWidth="1"/>
    <col min="9442" max="9442" width="13.77734375" customWidth="1"/>
    <col min="9443" max="9443" width="7.77734375" customWidth="1"/>
    <col min="9444" max="9444" width="9.77734375" customWidth="1"/>
    <col min="9445" max="9446" width="5.77734375" customWidth="1"/>
    <col min="9447" max="9447" width="16.77734375" customWidth="1"/>
    <col min="9448" max="9448" width="13.21875" customWidth="1"/>
    <col min="9449" max="9449" width="10.88671875" customWidth="1"/>
    <col min="9450" max="9450" width="20.88671875" customWidth="1"/>
    <col min="9451" max="9451" width="12.21875" customWidth="1"/>
    <col min="9452" max="9452" width="22" customWidth="1"/>
    <col min="9697" max="9697" width="17" customWidth="1"/>
    <col min="9698" max="9698" width="13.77734375" customWidth="1"/>
    <col min="9699" max="9699" width="7.77734375" customWidth="1"/>
    <col min="9700" max="9700" width="9.77734375" customWidth="1"/>
    <col min="9701" max="9702" width="5.77734375" customWidth="1"/>
    <col min="9703" max="9703" width="16.77734375" customWidth="1"/>
    <col min="9704" max="9704" width="13.21875" customWidth="1"/>
    <col min="9705" max="9705" width="10.88671875" customWidth="1"/>
    <col min="9706" max="9706" width="20.88671875" customWidth="1"/>
    <col min="9707" max="9707" width="12.21875" customWidth="1"/>
    <col min="9708" max="9708" width="22" customWidth="1"/>
    <col min="9953" max="9953" width="17" customWidth="1"/>
    <col min="9954" max="9954" width="13.77734375" customWidth="1"/>
    <col min="9955" max="9955" width="7.77734375" customWidth="1"/>
    <col min="9956" max="9956" width="9.77734375" customWidth="1"/>
    <col min="9957" max="9958" width="5.77734375" customWidth="1"/>
    <col min="9959" max="9959" width="16.77734375" customWidth="1"/>
    <col min="9960" max="9960" width="13.21875" customWidth="1"/>
    <col min="9961" max="9961" width="10.88671875" customWidth="1"/>
    <col min="9962" max="9962" width="20.88671875" customWidth="1"/>
    <col min="9963" max="9963" width="12.21875" customWidth="1"/>
    <col min="9964" max="9964" width="22" customWidth="1"/>
    <col min="10209" max="10209" width="17" customWidth="1"/>
    <col min="10210" max="10210" width="13.77734375" customWidth="1"/>
    <col min="10211" max="10211" width="7.77734375" customWidth="1"/>
    <col min="10212" max="10212" width="9.77734375" customWidth="1"/>
    <col min="10213" max="10214" width="5.77734375" customWidth="1"/>
    <col min="10215" max="10215" width="16.77734375" customWidth="1"/>
    <col min="10216" max="10216" width="13.21875" customWidth="1"/>
    <col min="10217" max="10217" width="10.88671875" customWidth="1"/>
    <col min="10218" max="10218" width="20.88671875" customWidth="1"/>
    <col min="10219" max="10219" width="12.21875" customWidth="1"/>
    <col min="10220" max="10220" width="22" customWidth="1"/>
    <col min="10465" max="10465" width="17" customWidth="1"/>
    <col min="10466" max="10466" width="13.77734375" customWidth="1"/>
    <col min="10467" max="10467" width="7.77734375" customWidth="1"/>
    <col min="10468" max="10468" width="9.77734375" customWidth="1"/>
    <col min="10469" max="10470" width="5.77734375" customWidth="1"/>
    <col min="10471" max="10471" width="16.77734375" customWidth="1"/>
    <col min="10472" max="10472" width="13.21875" customWidth="1"/>
    <col min="10473" max="10473" width="10.88671875" customWidth="1"/>
    <col min="10474" max="10474" width="20.88671875" customWidth="1"/>
    <col min="10475" max="10475" width="12.21875" customWidth="1"/>
    <col min="10476" max="10476" width="22" customWidth="1"/>
    <col min="10721" max="10721" width="17" customWidth="1"/>
    <col min="10722" max="10722" width="13.77734375" customWidth="1"/>
    <col min="10723" max="10723" width="7.77734375" customWidth="1"/>
    <col min="10724" max="10724" width="9.77734375" customWidth="1"/>
    <col min="10725" max="10726" width="5.77734375" customWidth="1"/>
    <col min="10727" max="10727" width="16.77734375" customWidth="1"/>
    <col min="10728" max="10728" width="13.21875" customWidth="1"/>
    <col min="10729" max="10729" width="10.88671875" customWidth="1"/>
    <col min="10730" max="10730" width="20.88671875" customWidth="1"/>
    <col min="10731" max="10731" width="12.21875" customWidth="1"/>
    <col min="10732" max="10732" width="22" customWidth="1"/>
    <col min="10977" max="10977" width="17" customWidth="1"/>
    <col min="10978" max="10978" width="13.77734375" customWidth="1"/>
    <col min="10979" max="10979" width="7.77734375" customWidth="1"/>
    <col min="10980" max="10980" width="9.77734375" customWidth="1"/>
    <col min="10981" max="10982" width="5.77734375" customWidth="1"/>
    <col min="10983" max="10983" width="16.77734375" customWidth="1"/>
    <col min="10984" max="10984" width="13.21875" customWidth="1"/>
    <col min="10985" max="10985" width="10.88671875" customWidth="1"/>
    <col min="10986" max="10986" width="20.88671875" customWidth="1"/>
    <col min="10987" max="10987" width="12.21875" customWidth="1"/>
    <col min="10988" max="10988" width="22" customWidth="1"/>
    <col min="11233" max="11233" width="17" customWidth="1"/>
    <col min="11234" max="11234" width="13.77734375" customWidth="1"/>
    <col min="11235" max="11235" width="7.77734375" customWidth="1"/>
    <col min="11236" max="11236" width="9.77734375" customWidth="1"/>
    <col min="11237" max="11238" width="5.77734375" customWidth="1"/>
    <col min="11239" max="11239" width="16.77734375" customWidth="1"/>
    <col min="11240" max="11240" width="13.21875" customWidth="1"/>
    <col min="11241" max="11241" width="10.88671875" customWidth="1"/>
    <col min="11242" max="11242" width="20.88671875" customWidth="1"/>
    <col min="11243" max="11243" width="12.21875" customWidth="1"/>
    <col min="11244" max="11244" width="22" customWidth="1"/>
    <col min="11489" max="11489" width="17" customWidth="1"/>
    <col min="11490" max="11490" width="13.77734375" customWidth="1"/>
    <col min="11491" max="11491" width="7.77734375" customWidth="1"/>
    <col min="11492" max="11492" width="9.77734375" customWidth="1"/>
    <col min="11493" max="11494" width="5.77734375" customWidth="1"/>
    <col min="11495" max="11495" width="16.77734375" customWidth="1"/>
    <col min="11496" max="11496" width="13.21875" customWidth="1"/>
    <col min="11497" max="11497" width="10.88671875" customWidth="1"/>
    <col min="11498" max="11498" width="20.88671875" customWidth="1"/>
    <col min="11499" max="11499" width="12.21875" customWidth="1"/>
    <col min="11500" max="11500" width="22" customWidth="1"/>
    <col min="11745" max="11745" width="17" customWidth="1"/>
    <col min="11746" max="11746" width="13.77734375" customWidth="1"/>
    <col min="11747" max="11747" width="7.77734375" customWidth="1"/>
    <col min="11748" max="11748" width="9.77734375" customWidth="1"/>
    <col min="11749" max="11750" width="5.77734375" customWidth="1"/>
    <col min="11751" max="11751" width="16.77734375" customWidth="1"/>
    <col min="11752" max="11752" width="13.21875" customWidth="1"/>
    <col min="11753" max="11753" width="10.88671875" customWidth="1"/>
    <col min="11754" max="11754" width="20.88671875" customWidth="1"/>
    <col min="11755" max="11755" width="12.21875" customWidth="1"/>
    <col min="11756" max="11756" width="22" customWidth="1"/>
    <col min="12001" max="12001" width="17" customWidth="1"/>
    <col min="12002" max="12002" width="13.77734375" customWidth="1"/>
    <col min="12003" max="12003" width="7.77734375" customWidth="1"/>
    <col min="12004" max="12004" width="9.77734375" customWidth="1"/>
    <col min="12005" max="12006" width="5.77734375" customWidth="1"/>
    <col min="12007" max="12007" width="16.77734375" customWidth="1"/>
    <col min="12008" max="12008" width="13.21875" customWidth="1"/>
    <col min="12009" max="12009" width="10.88671875" customWidth="1"/>
    <col min="12010" max="12010" width="20.88671875" customWidth="1"/>
    <col min="12011" max="12011" width="12.21875" customWidth="1"/>
    <col min="12012" max="12012" width="22" customWidth="1"/>
    <col min="12257" max="12257" width="17" customWidth="1"/>
    <col min="12258" max="12258" width="13.77734375" customWidth="1"/>
    <col min="12259" max="12259" width="7.77734375" customWidth="1"/>
    <col min="12260" max="12260" width="9.77734375" customWidth="1"/>
    <col min="12261" max="12262" width="5.77734375" customWidth="1"/>
    <col min="12263" max="12263" width="16.77734375" customWidth="1"/>
    <col min="12264" max="12264" width="13.21875" customWidth="1"/>
    <col min="12265" max="12265" width="10.88671875" customWidth="1"/>
    <col min="12266" max="12266" width="20.88671875" customWidth="1"/>
    <col min="12267" max="12267" width="12.21875" customWidth="1"/>
    <col min="12268" max="12268" width="22" customWidth="1"/>
    <col min="12513" max="12513" width="17" customWidth="1"/>
    <col min="12514" max="12514" width="13.77734375" customWidth="1"/>
    <col min="12515" max="12515" width="7.77734375" customWidth="1"/>
    <col min="12516" max="12516" width="9.77734375" customWidth="1"/>
    <col min="12517" max="12518" width="5.77734375" customWidth="1"/>
    <col min="12519" max="12519" width="16.77734375" customWidth="1"/>
    <col min="12520" max="12520" width="13.21875" customWidth="1"/>
    <col min="12521" max="12521" width="10.88671875" customWidth="1"/>
    <col min="12522" max="12522" width="20.88671875" customWidth="1"/>
    <col min="12523" max="12523" width="12.21875" customWidth="1"/>
    <col min="12524" max="12524" width="22" customWidth="1"/>
    <col min="12769" max="12769" width="17" customWidth="1"/>
    <col min="12770" max="12770" width="13.77734375" customWidth="1"/>
    <col min="12771" max="12771" width="7.77734375" customWidth="1"/>
    <col min="12772" max="12772" width="9.77734375" customWidth="1"/>
    <col min="12773" max="12774" width="5.77734375" customWidth="1"/>
    <col min="12775" max="12775" width="16.77734375" customWidth="1"/>
    <col min="12776" max="12776" width="13.21875" customWidth="1"/>
    <col min="12777" max="12777" width="10.88671875" customWidth="1"/>
    <col min="12778" max="12778" width="20.88671875" customWidth="1"/>
    <col min="12779" max="12779" width="12.21875" customWidth="1"/>
    <col min="12780" max="12780" width="22" customWidth="1"/>
    <col min="13025" max="13025" width="17" customWidth="1"/>
    <col min="13026" max="13026" width="13.77734375" customWidth="1"/>
    <col min="13027" max="13027" width="7.77734375" customWidth="1"/>
    <col min="13028" max="13028" width="9.77734375" customWidth="1"/>
    <col min="13029" max="13030" width="5.77734375" customWidth="1"/>
    <col min="13031" max="13031" width="16.77734375" customWidth="1"/>
    <col min="13032" max="13032" width="13.21875" customWidth="1"/>
    <col min="13033" max="13033" width="10.88671875" customWidth="1"/>
    <col min="13034" max="13034" width="20.88671875" customWidth="1"/>
    <col min="13035" max="13035" width="12.21875" customWidth="1"/>
    <col min="13036" max="13036" width="22" customWidth="1"/>
    <col min="13281" max="13281" width="17" customWidth="1"/>
    <col min="13282" max="13282" width="13.77734375" customWidth="1"/>
    <col min="13283" max="13283" width="7.77734375" customWidth="1"/>
    <col min="13284" max="13284" width="9.77734375" customWidth="1"/>
    <col min="13285" max="13286" width="5.77734375" customWidth="1"/>
    <col min="13287" max="13287" width="16.77734375" customWidth="1"/>
    <col min="13288" max="13288" width="13.21875" customWidth="1"/>
    <col min="13289" max="13289" width="10.88671875" customWidth="1"/>
    <col min="13290" max="13290" width="20.88671875" customWidth="1"/>
    <col min="13291" max="13291" width="12.21875" customWidth="1"/>
    <col min="13292" max="13292" width="22" customWidth="1"/>
    <col min="13537" max="13537" width="17" customWidth="1"/>
    <col min="13538" max="13538" width="13.77734375" customWidth="1"/>
    <col min="13539" max="13539" width="7.77734375" customWidth="1"/>
    <col min="13540" max="13540" width="9.77734375" customWidth="1"/>
    <col min="13541" max="13542" width="5.77734375" customWidth="1"/>
    <col min="13543" max="13543" width="16.77734375" customWidth="1"/>
    <col min="13544" max="13544" width="13.21875" customWidth="1"/>
    <col min="13545" max="13545" width="10.88671875" customWidth="1"/>
    <col min="13546" max="13546" width="20.88671875" customWidth="1"/>
    <col min="13547" max="13547" width="12.21875" customWidth="1"/>
    <col min="13548" max="13548" width="22" customWidth="1"/>
    <col min="13793" max="13793" width="17" customWidth="1"/>
    <col min="13794" max="13794" width="13.77734375" customWidth="1"/>
    <col min="13795" max="13795" width="7.77734375" customWidth="1"/>
    <col min="13796" max="13796" width="9.77734375" customWidth="1"/>
    <col min="13797" max="13798" width="5.77734375" customWidth="1"/>
    <col min="13799" max="13799" width="16.77734375" customWidth="1"/>
    <col min="13800" max="13800" width="13.21875" customWidth="1"/>
    <col min="13801" max="13801" width="10.88671875" customWidth="1"/>
    <col min="13802" max="13802" width="20.88671875" customWidth="1"/>
    <col min="13803" max="13803" width="12.21875" customWidth="1"/>
    <col min="13804" max="13804" width="22" customWidth="1"/>
    <col min="14049" max="14049" width="17" customWidth="1"/>
    <col min="14050" max="14050" width="13.77734375" customWidth="1"/>
    <col min="14051" max="14051" width="7.77734375" customWidth="1"/>
    <col min="14052" max="14052" width="9.77734375" customWidth="1"/>
    <col min="14053" max="14054" width="5.77734375" customWidth="1"/>
    <col min="14055" max="14055" width="16.77734375" customWidth="1"/>
    <col min="14056" max="14056" width="13.21875" customWidth="1"/>
    <col min="14057" max="14057" width="10.88671875" customWidth="1"/>
    <col min="14058" max="14058" width="20.88671875" customWidth="1"/>
    <col min="14059" max="14059" width="12.21875" customWidth="1"/>
    <col min="14060" max="14060" width="22" customWidth="1"/>
    <col min="14305" max="14305" width="17" customWidth="1"/>
    <col min="14306" max="14306" width="13.77734375" customWidth="1"/>
    <col min="14307" max="14307" width="7.77734375" customWidth="1"/>
    <col min="14308" max="14308" width="9.77734375" customWidth="1"/>
    <col min="14309" max="14310" width="5.77734375" customWidth="1"/>
    <col min="14311" max="14311" width="16.77734375" customWidth="1"/>
    <col min="14312" max="14312" width="13.21875" customWidth="1"/>
    <col min="14313" max="14313" width="10.88671875" customWidth="1"/>
    <col min="14314" max="14314" width="20.88671875" customWidth="1"/>
    <col min="14315" max="14315" width="12.21875" customWidth="1"/>
    <col min="14316" max="14316" width="22" customWidth="1"/>
    <col min="14561" max="14561" width="17" customWidth="1"/>
    <col min="14562" max="14562" width="13.77734375" customWidth="1"/>
    <col min="14563" max="14563" width="7.77734375" customWidth="1"/>
    <col min="14564" max="14564" width="9.77734375" customWidth="1"/>
    <col min="14565" max="14566" width="5.77734375" customWidth="1"/>
    <col min="14567" max="14567" width="16.77734375" customWidth="1"/>
    <col min="14568" max="14568" width="13.21875" customWidth="1"/>
    <col min="14569" max="14569" width="10.88671875" customWidth="1"/>
    <col min="14570" max="14570" width="20.88671875" customWidth="1"/>
    <col min="14571" max="14571" width="12.21875" customWidth="1"/>
    <col min="14572" max="14572" width="22" customWidth="1"/>
    <col min="14817" max="14817" width="17" customWidth="1"/>
    <col min="14818" max="14818" width="13.77734375" customWidth="1"/>
    <col min="14819" max="14819" width="7.77734375" customWidth="1"/>
    <col min="14820" max="14820" width="9.77734375" customWidth="1"/>
    <col min="14821" max="14822" width="5.77734375" customWidth="1"/>
    <col min="14823" max="14823" width="16.77734375" customWidth="1"/>
    <col min="14824" max="14824" width="13.21875" customWidth="1"/>
    <col min="14825" max="14825" width="10.88671875" customWidth="1"/>
    <col min="14826" max="14826" width="20.88671875" customWidth="1"/>
    <col min="14827" max="14827" width="12.21875" customWidth="1"/>
    <col min="14828" max="14828" width="22" customWidth="1"/>
    <col min="15073" max="15073" width="17" customWidth="1"/>
    <col min="15074" max="15074" width="13.77734375" customWidth="1"/>
    <col min="15075" max="15075" width="7.77734375" customWidth="1"/>
    <col min="15076" max="15076" width="9.77734375" customWidth="1"/>
    <col min="15077" max="15078" width="5.77734375" customWidth="1"/>
    <col min="15079" max="15079" width="16.77734375" customWidth="1"/>
    <col min="15080" max="15080" width="13.21875" customWidth="1"/>
    <col min="15081" max="15081" width="10.88671875" customWidth="1"/>
    <col min="15082" max="15082" width="20.88671875" customWidth="1"/>
    <col min="15083" max="15083" width="12.21875" customWidth="1"/>
    <col min="15084" max="15084" width="22" customWidth="1"/>
    <col min="15329" max="15329" width="17" customWidth="1"/>
    <col min="15330" max="15330" width="13.77734375" customWidth="1"/>
    <col min="15331" max="15331" width="7.77734375" customWidth="1"/>
    <col min="15332" max="15332" width="9.77734375" customWidth="1"/>
    <col min="15333" max="15334" width="5.77734375" customWidth="1"/>
    <col min="15335" max="15335" width="16.77734375" customWidth="1"/>
    <col min="15336" max="15336" width="13.21875" customWidth="1"/>
    <col min="15337" max="15337" width="10.88671875" customWidth="1"/>
    <col min="15338" max="15338" width="20.88671875" customWidth="1"/>
    <col min="15339" max="15339" width="12.21875" customWidth="1"/>
    <col min="15340" max="15340" width="22" customWidth="1"/>
    <col min="15585" max="15585" width="17" customWidth="1"/>
    <col min="15586" max="15586" width="13.77734375" customWidth="1"/>
    <col min="15587" max="15587" width="7.77734375" customWidth="1"/>
    <col min="15588" max="15588" width="9.77734375" customWidth="1"/>
    <col min="15589" max="15590" width="5.77734375" customWidth="1"/>
    <col min="15591" max="15591" width="16.77734375" customWidth="1"/>
    <col min="15592" max="15592" width="13.21875" customWidth="1"/>
    <col min="15593" max="15593" width="10.88671875" customWidth="1"/>
    <col min="15594" max="15594" width="20.88671875" customWidth="1"/>
    <col min="15595" max="15595" width="12.21875" customWidth="1"/>
    <col min="15596" max="15596" width="22" customWidth="1"/>
    <col min="15841" max="15841" width="17" customWidth="1"/>
    <col min="15842" max="15842" width="13.77734375" customWidth="1"/>
    <col min="15843" max="15843" width="7.77734375" customWidth="1"/>
    <col min="15844" max="15844" width="9.77734375" customWidth="1"/>
    <col min="15845" max="15846" width="5.77734375" customWidth="1"/>
    <col min="15847" max="15847" width="16.77734375" customWidth="1"/>
    <col min="15848" max="15848" width="13.21875" customWidth="1"/>
    <col min="15849" max="15849" width="10.88671875" customWidth="1"/>
    <col min="15850" max="15850" width="20.88671875" customWidth="1"/>
    <col min="15851" max="15851" width="12.21875" customWidth="1"/>
    <col min="15852" max="15852" width="22" customWidth="1"/>
    <col min="16097" max="16097" width="17" customWidth="1"/>
    <col min="16098" max="16098" width="13.77734375" customWidth="1"/>
    <col min="16099" max="16099" width="7.77734375" customWidth="1"/>
    <col min="16100" max="16100" width="9.77734375" customWidth="1"/>
    <col min="16101" max="16102" width="5.77734375" customWidth="1"/>
    <col min="16103" max="16103" width="16.77734375" customWidth="1"/>
    <col min="16104" max="16104" width="13.21875" customWidth="1"/>
    <col min="16105" max="16105" width="10.88671875" customWidth="1"/>
    <col min="16106" max="16106" width="20.88671875" customWidth="1"/>
    <col min="16107" max="16107" width="12.21875" customWidth="1"/>
    <col min="16108" max="16108" width="22" customWidth="1"/>
  </cols>
  <sheetData>
    <row r="1" spans="1:14" s="10" customFormat="1" ht="47.4" customHeight="1" thickBot="1" x14ac:dyDescent="0.35">
      <c r="A1" s="213"/>
      <c r="B1" s="326" t="s">
        <v>197</v>
      </c>
      <c r="C1" s="306"/>
      <c r="D1" s="306"/>
      <c r="E1" s="306"/>
      <c r="F1" s="306"/>
      <c r="G1" s="306"/>
      <c r="I1" s="326" t="s">
        <v>193</v>
      </c>
      <c r="J1" s="306"/>
      <c r="K1" s="306"/>
      <c r="L1" s="306"/>
      <c r="M1" s="306"/>
      <c r="N1" s="306"/>
    </row>
    <row r="2" spans="1:14" s="10" customFormat="1" ht="38.4" customHeight="1" x14ac:dyDescent="0.3">
      <c r="A2" s="172" t="s">
        <v>176</v>
      </c>
      <c r="B2" s="43" t="s">
        <v>70</v>
      </c>
      <c r="C2" s="368">
        <f>基本資料表!C1</f>
        <v>0</v>
      </c>
      <c r="D2" s="368"/>
      <c r="E2" s="368"/>
      <c r="F2" s="368"/>
      <c r="G2" s="369"/>
      <c r="I2" s="161" t="s">
        <v>70</v>
      </c>
      <c r="J2" s="367">
        <f>基本資料表!C1</f>
        <v>0</v>
      </c>
      <c r="K2" s="367"/>
      <c r="L2" s="367"/>
      <c r="M2" s="367"/>
      <c r="N2" s="367"/>
    </row>
    <row r="3" spans="1:14" s="21" customFormat="1" ht="38.4" customHeight="1" thickBot="1" x14ac:dyDescent="0.35">
      <c r="A3" s="365" t="s">
        <v>214</v>
      </c>
      <c r="B3" s="54" t="s">
        <v>157</v>
      </c>
      <c r="C3" s="370">
        <f>基本資料表!C2</f>
        <v>0</v>
      </c>
      <c r="D3" s="370"/>
      <c r="E3" s="370"/>
      <c r="F3" s="370"/>
      <c r="G3" s="371"/>
      <c r="I3" s="160" t="s">
        <v>131</v>
      </c>
      <c r="J3" s="367">
        <f>基本資料表!C2</f>
        <v>0</v>
      </c>
      <c r="K3" s="367"/>
      <c r="L3" s="367"/>
      <c r="M3" s="367"/>
      <c r="N3" s="367"/>
    </row>
    <row r="4" spans="1:14" s="22" customFormat="1" ht="45" customHeight="1" thickTop="1" x14ac:dyDescent="0.3">
      <c r="A4" s="365"/>
      <c r="B4" s="300" t="s">
        <v>109</v>
      </c>
      <c r="C4" s="200" t="s">
        <v>106</v>
      </c>
      <c r="D4" s="155" t="s">
        <v>191</v>
      </c>
      <c r="E4" s="159" t="s">
        <v>52</v>
      </c>
      <c r="F4" s="155" t="s">
        <v>50</v>
      </c>
      <c r="G4" s="226" t="s">
        <v>198</v>
      </c>
      <c r="I4" s="160" t="s">
        <v>7</v>
      </c>
      <c r="J4" s="366" t="s">
        <v>195</v>
      </c>
      <c r="K4" s="366"/>
      <c r="L4" s="366"/>
      <c r="M4" s="366"/>
      <c r="N4" s="366"/>
    </row>
    <row r="5" spans="1:14" s="20" customFormat="1" ht="33.450000000000003" customHeight="1" x14ac:dyDescent="0.3">
      <c r="A5" s="365"/>
      <c r="B5" s="322"/>
      <c r="C5" s="167">
        <v>1</v>
      </c>
      <c r="D5" s="33"/>
      <c r="E5" s="74"/>
      <c r="F5" s="74"/>
      <c r="G5" s="157"/>
      <c r="I5" s="367" t="s">
        <v>4</v>
      </c>
      <c r="J5" s="324" t="s">
        <v>192</v>
      </c>
      <c r="K5" s="366" t="s">
        <v>0</v>
      </c>
      <c r="L5" s="366" t="s">
        <v>101</v>
      </c>
      <c r="M5" s="366" t="s">
        <v>5</v>
      </c>
      <c r="N5" s="366"/>
    </row>
    <row r="6" spans="1:14" s="20" customFormat="1" ht="20.100000000000001" customHeight="1" x14ac:dyDescent="0.3">
      <c r="A6" s="365"/>
      <c r="B6" s="322"/>
      <c r="C6" s="167">
        <v>2</v>
      </c>
      <c r="D6" s="33"/>
      <c r="E6" s="74"/>
      <c r="F6" s="74"/>
      <c r="G6" s="157"/>
      <c r="I6" s="367"/>
      <c r="J6" s="324"/>
      <c r="K6" s="366"/>
      <c r="L6" s="366"/>
      <c r="M6" s="15" t="s">
        <v>144</v>
      </c>
      <c r="N6" s="202" t="s">
        <v>114</v>
      </c>
    </row>
    <row r="7" spans="1:14" s="20" customFormat="1" ht="20.100000000000001" customHeight="1" x14ac:dyDescent="0.3">
      <c r="A7" s="365"/>
      <c r="B7" s="322"/>
      <c r="C7" s="167">
        <v>3</v>
      </c>
      <c r="D7" s="33"/>
      <c r="E7" s="74"/>
      <c r="F7" s="74"/>
      <c r="G7" s="227"/>
      <c r="I7" s="168">
        <v>1</v>
      </c>
      <c r="J7" s="163"/>
      <c r="K7" s="244"/>
      <c r="L7" s="163"/>
      <c r="M7" s="163"/>
      <c r="N7" s="163"/>
    </row>
    <row r="8" spans="1:14" s="20" customFormat="1" ht="20.100000000000001" customHeight="1" x14ac:dyDescent="0.3">
      <c r="A8" s="365"/>
      <c r="B8" s="322"/>
      <c r="C8" s="167">
        <v>4</v>
      </c>
      <c r="D8" s="33"/>
      <c r="E8" s="74"/>
      <c r="F8" s="74"/>
      <c r="G8" s="157"/>
      <c r="I8" s="168">
        <v>2</v>
      </c>
      <c r="J8" s="244"/>
      <c r="K8" s="244"/>
      <c r="L8" s="163"/>
      <c r="M8" s="163"/>
      <c r="N8" s="163"/>
    </row>
    <row r="9" spans="1:14" s="20" customFormat="1" ht="20.100000000000001" customHeight="1" x14ac:dyDescent="0.3">
      <c r="A9" s="365"/>
      <c r="B9" s="322"/>
      <c r="C9" s="167">
        <v>5</v>
      </c>
      <c r="D9" s="33"/>
      <c r="E9" s="74"/>
      <c r="F9" s="74"/>
      <c r="G9" s="157"/>
      <c r="I9" s="168">
        <v>3</v>
      </c>
      <c r="J9" s="244"/>
      <c r="K9" s="244"/>
      <c r="L9" s="163"/>
      <c r="M9" s="163"/>
      <c r="N9" s="163"/>
    </row>
    <row r="10" spans="1:14" s="20" customFormat="1" ht="20.100000000000001" customHeight="1" x14ac:dyDescent="0.3">
      <c r="A10" s="365"/>
      <c r="B10" s="322"/>
      <c r="C10" s="167">
        <v>6</v>
      </c>
      <c r="D10" s="33"/>
      <c r="E10" s="74"/>
      <c r="F10" s="74"/>
      <c r="G10" s="157"/>
      <c r="I10" s="168">
        <v>4</v>
      </c>
      <c r="J10" s="244"/>
      <c r="K10" s="244"/>
      <c r="L10" s="163"/>
      <c r="M10" s="163"/>
      <c r="N10" s="163"/>
    </row>
    <row r="11" spans="1:14" s="20" customFormat="1" ht="19.8" x14ac:dyDescent="0.3">
      <c r="A11" s="365"/>
      <c r="B11" s="322"/>
      <c r="C11" s="167">
        <v>7</v>
      </c>
      <c r="D11" s="33"/>
      <c r="E11" s="74"/>
      <c r="F11" s="74"/>
      <c r="G11" s="157"/>
      <c r="I11" s="168">
        <v>5</v>
      </c>
      <c r="J11" s="244"/>
      <c r="K11" s="244"/>
      <c r="L11" s="163"/>
      <c r="M11" s="163"/>
      <c r="N11" s="163"/>
    </row>
    <row r="12" spans="1:14" ht="19.8" x14ac:dyDescent="0.3">
      <c r="A12" s="365"/>
      <c r="B12" s="322"/>
      <c r="C12" s="36"/>
      <c r="D12" s="40"/>
      <c r="E12" s="74"/>
      <c r="F12" s="163"/>
      <c r="G12" s="157"/>
      <c r="I12" s="168">
        <v>6</v>
      </c>
      <c r="J12" s="245"/>
      <c r="K12" s="246"/>
      <c r="L12" s="245"/>
      <c r="M12" s="163"/>
      <c r="N12" s="163"/>
    </row>
    <row r="13" spans="1:14" ht="22.65" customHeight="1" x14ac:dyDescent="0.3">
      <c r="A13" s="365"/>
      <c r="B13" s="228" t="s">
        <v>105</v>
      </c>
      <c r="C13" s="211"/>
      <c r="D13" s="212"/>
      <c r="E13" s="212"/>
      <c r="F13" s="211">
        <f>SUM(F5:F12)</f>
        <v>0</v>
      </c>
      <c r="G13" s="229">
        <f>SUM(G5:G12)</f>
        <v>0</v>
      </c>
      <c r="I13" s="168">
        <v>7</v>
      </c>
      <c r="J13" s="244"/>
      <c r="K13" s="244"/>
      <c r="L13" s="163"/>
      <c r="M13" s="163"/>
      <c r="N13" s="163"/>
    </row>
    <row r="14" spans="1:14" ht="46.05" customHeight="1" x14ac:dyDescent="0.3">
      <c r="A14" s="365"/>
      <c r="B14" s="322" t="s">
        <v>110</v>
      </c>
      <c r="C14" s="201" t="s">
        <v>106</v>
      </c>
      <c r="D14" s="156" t="s">
        <v>191</v>
      </c>
      <c r="E14" s="160" t="s">
        <v>52</v>
      </c>
      <c r="F14" s="156" t="s">
        <v>50</v>
      </c>
      <c r="G14" s="230" t="s">
        <v>198</v>
      </c>
      <c r="I14" s="223"/>
      <c r="J14" s="247"/>
      <c r="K14" s="247"/>
      <c r="L14" s="248"/>
      <c r="M14" s="248"/>
      <c r="N14" s="248"/>
    </row>
    <row r="15" spans="1:14" s="20" customFormat="1" ht="19.8" x14ac:dyDescent="0.3">
      <c r="A15" s="365"/>
      <c r="B15" s="322"/>
      <c r="C15" s="167">
        <v>1</v>
      </c>
      <c r="D15" s="156"/>
      <c r="E15" s="74"/>
      <c r="F15" s="156"/>
      <c r="G15" s="157"/>
      <c r="I15" s="214" t="s">
        <v>57</v>
      </c>
      <c r="J15" s="215"/>
      <c r="K15" s="216"/>
      <c r="L15" s="216"/>
      <c r="M15" s="214">
        <f>SUM(M7:M14)</f>
        <v>0</v>
      </c>
      <c r="N15" s="214">
        <f>SUM(N7:N14)</f>
        <v>0</v>
      </c>
    </row>
    <row r="16" spans="1:14" ht="19.8" customHeight="1" x14ac:dyDescent="0.3">
      <c r="A16" s="365"/>
      <c r="B16" s="322"/>
      <c r="C16" s="167">
        <v>2</v>
      </c>
      <c r="D16" s="156"/>
      <c r="E16" s="74"/>
      <c r="F16" s="156"/>
      <c r="G16" s="157"/>
      <c r="I16" s="114"/>
      <c r="J16" s="222"/>
      <c r="K16" s="220"/>
      <c r="L16" s="220"/>
      <c r="M16" s="220"/>
      <c r="N16" s="220"/>
    </row>
    <row r="17" spans="1:14" ht="19.8" x14ac:dyDescent="0.3">
      <c r="B17" s="322"/>
      <c r="C17" s="167">
        <v>3</v>
      </c>
      <c r="D17" s="156"/>
      <c r="E17" s="74"/>
      <c r="F17" s="156"/>
      <c r="G17" s="157"/>
      <c r="I17" s="224" t="s">
        <v>173</v>
      </c>
      <c r="J17" s="18">
        <f>基本資料表!J9</f>
        <v>0</v>
      </c>
      <c r="K17" s="172"/>
      <c r="L17" s="150" t="s">
        <v>205</v>
      </c>
      <c r="M17" s="18">
        <f>基本資料表!C6</f>
        <v>0</v>
      </c>
      <c r="N17" s="220"/>
    </row>
    <row r="18" spans="1:14" s="17" customFormat="1" ht="19.8" x14ac:dyDescent="0.3">
      <c r="A18" s="171"/>
      <c r="B18" s="322"/>
      <c r="C18" s="167">
        <v>4</v>
      </c>
      <c r="D18" s="33"/>
      <c r="E18" s="74"/>
      <c r="F18" s="74"/>
      <c r="G18" s="157"/>
      <c r="I18" s="225"/>
      <c r="J18" s="193"/>
      <c r="K18" s="172"/>
      <c r="L18"/>
      <c r="M18" s="217"/>
      <c r="N18" s="221"/>
    </row>
    <row r="19" spans="1:14" ht="24.75" customHeight="1" x14ac:dyDescent="0.3">
      <c r="B19" s="322"/>
      <c r="C19" s="167">
        <v>5</v>
      </c>
      <c r="D19" s="33"/>
      <c r="E19" s="74"/>
      <c r="F19" s="74"/>
      <c r="G19" s="157"/>
      <c r="I19" s="224" t="s">
        <v>175</v>
      </c>
      <c r="J19" s="18">
        <f>基本資料表!J11</f>
        <v>0</v>
      </c>
      <c r="K19" s="171"/>
      <c r="M19" s="24"/>
      <c r="N19" s="24"/>
    </row>
    <row r="20" spans="1:14" ht="19.8" x14ac:dyDescent="0.3">
      <c r="B20" s="322"/>
      <c r="C20" s="167">
        <v>6</v>
      </c>
      <c r="D20" s="33"/>
      <c r="E20" s="74"/>
      <c r="F20" s="74"/>
      <c r="G20" s="157"/>
      <c r="I20" s="218"/>
      <c r="J20" s="24"/>
      <c r="K20" s="24"/>
      <c r="L20" s="24"/>
      <c r="M20" s="24"/>
      <c r="N20" s="24"/>
    </row>
    <row r="21" spans="1:14" ht="19.8" x14ac:dyDescent="0.3">
      <c r="B21" s="322"/>
      <c r="C21" s="167">
        <v>7</v>
      </c>
      <c r="D21" s="33"/>
      <c r="E21" s="74"/>
      <c r="F21" s="74"/>
      <c r="G21" s="157"/>
      <c r="I21" s="218"/>
      <c r="J21" s="24"/>
      <c r="K21" s="24"/>
      <c r="L21" s="24"/>
      <c r="M21" s="24"/>
      <c r="N21" s="24"/>
    </row>
    <row r="22" spans="1:14" ht="19.8" x14ac:dyDescent="0.3">
      <c r="B22" s="322"/>
      <c r="C22" s="41"/>
      <c r="D22" s="33"/>
      <c r="E22" s="74"/>
      <c r="F22" s="74"/>
      <c r="G22" s="157"/>
      <c r="I22" s="218"/>
      <c r="J22" s="24"/>
      <c r="K22" s="24"/>
      <c r="L22" s="24"/>
      <c r="M22" s="24"/>
      <c r="N22" s="24"/>
    </row>
    <row r="23" spans="1:14" ht="20.399999999999999" thickBot="1" x14ac:dyDescent="0.35">
      <c r="B23" s="231" t="s">
        <v>105</v>
      </c>
      <c r="C23" s="232"/>
      <c r="D23" s="233"/>
      <c r="E23" s="233"/>
      <c r="F23" s="232">
        <f>SUM(F15:F22)</f>
        <v>0</v>
      </c>
      <c r="G23" s="234">
        <f>SUM(G15:G22)</f>
        <v>0</v>
      </c>
      <c r="I23" s="218"/>
      <c r="J23" s="24"/>
      <c r="K23" s="24"/>
      <c r="L23" s="24"/>
      <c r="M23" s="24"/>
      <c r="N23" s="24"/>
    </row>
    <row r="24" spans="1:14" ht="19.8" x14ac:dyDescent="0.3">
      <c r="I24" s="218"/>
      <c r="J24" s="170"/>
      <c r="K24" s="170"/>
      <c r="L24" s="170"/>
      <c r="M24" s="24"/>
      <c r="N24" s="24"/>
    </row>
    <row r="25" spans="1:14" ht="19.8" x14ac:dyDescent="0.3">
      <c r="B25" s="150" t="s">
        <v>39</v>
      </c>
      <c r="C25" s="34"/>
      <c r="D25" s="18">
        <f>基本資料表!C5</f>
        <v>0</v>
      </c>
      <c r="E25" s="150" t="s">
        <v>43</v>
      </c>
      <c r="F25" s="18">
        <f>基本資料表!C6</f>
        <v>0</v>
      </c>
      <c r="G25" s="35"/>
      <c r="I25" s="218"/>
      <c r="J25" s="24"/>
      <c r="K25" s="24"/>
      <c r="L25" s="24"/>
      <c r="M25" s="24"/>
      <c r="N25" s="24"/>
    </row>
    <row r="26" spans="1:14" ht="19.8" x14ac:dyDescent="0.3">
      <c r="B26" s="150"/>
      <c r="C26" s="34"/>
      <c r="E26" s="34"/>
      <c r="G26" s="35"/>
      <c r="I26" s="219"/>
      <c r="J26" s="24"/>
      <c r="K26" s="24"/>
      <c r="L26" s="24"/>
      <c r="M26" s="24"/>
      <c r="N26" s="24"/>
    </row>
    <row r="27" spans="1:14" ht="19.8" x14ac:dyDescent="0.3">
      <c r="B27" s="150" t="s">
        <v>55</v>
      </c>
      <c r="C27" s="34"/>
      <c r="D27" s="18">
        <f>基本資料表!C7</f>
        <v>0</v>
      </c>
      <c r="E27" s="119"/>
      <c r="F27" s="35"/>
      <c r="G27" s="35"/>
      <c r="I27" s="114"/>
      <c r="J27" s="220"/>
      <c r="K27" s="220"/>
      <c r="L27" s="220"/>
      <c r="M27" s="114"/>
      <c r="N27" s="114"/>
    </row>
  </sheetData>
  <mergeCells count="15">
    <mergeCell ref="A3:A16"/>
    <mergeCell ref="M5:N5"/>
    <mergeCell ref="I1:N1"/>
    <mergeCell ref="J2:N2"/>
    <mergeCell ref="J3:N3"/>
    <mergeCell ref="J4:N4"/>
    <mergeCell ref="I5:I6"/>
    <mergeCell ref="J5:J6"/>
    <mergeCell ref="K5:K6"/>
    <mergeCell ref="L5:L6"/>
    <mergeCell ref="B1:G1"/>
    <mergeCell ref="B14:B22"/>
    <mergeCell ref="B4:B12"/>
    <mergeCell ref="C2:G2"/>
    <mergeCell ref="C3:G3"/>
  </mergeCells>
  <phoneticPr fontId="2" type="noConversion"/>
  <printOptions horizontalCentered="1"/>
  <pageMargins left="0.25" right="0.25" top="0.75" bottom="0.75" header="0.3" footer="0.3"/>
  <pageSetup paperSize="9" scale="88" fitToHeight="0" orientation="portrait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37"/>
  <sheetViews>
    <sheetView zoomScale="85" zoomScaleNormal="85" workbookViewId="0">
      <selection activeCell="A3" sqref="A3:A16"/>
    </sheetView>
  </sheetViews>
  <sheetFormatPr defaultRowHeight="16.2" x14ac:dyDescent="0.3"/>
  <cols>
    <col min="1" max="1" width="50" style="171" customWidth="1"/>
    <col min="2" max="2" width="23.77734375" customWidth="1"/>
    <col min="3" max="3" width="7.21875" style="237" bestFit="1" customWidth="1"/>
    <col min="4" max="4" width="19.21875" style="12" customWidth="1"/>
    <col min="5" max="5" width="34.88671875" style="12" customWidth="1"/>
    <col min="6" max="6" width="20.5546875" style="12" bestFit="1" customWidth="1"/>
    <col min="9" max="9" width="16.33203125" bestFit="1" customWidth="1"/>
    <col min="10" max="11" width="23.109375" customWidth="1"/>
    <col min="12" max="12" width="10.109375" bestFit="1" customWidth="1"/>
    <col min="13" max="13" width="13.88671875" bestFit="1" customWidth="1"/>
    <col min="29" max="29" width="10.33203125" bestFit="1" customWidth="1"/>
    <col min="239" max="240" width="16.77734375" customWidth="1"/>
    <col min="241" max="241" width="17.77734375" customWidth="1"/>
    <col min="242" max="243" width="16.77734375" customWidth="1"/>
    <col min="244" max="244" width="13.6640625" customWidth="1"/>
    <col min="245" max="245" width="11.33203125" customWidth="1"/>
    <col min="246" max="246" width="14.21875" customWidth="1"/>
    <col min="247" max="247" width="10.77734375" customWidth="1"/>
    <col min="248" max="248" width="13.21875" customWidth="1"/>
    <col min="249" max="249" width="12.109375" customWidth="1"/>
    <col min="495" max="496" width="16.77734375" customWidth="1"/>
    <col min="497" max="497" width="17.77734375" customWidth="1"/>
    <col min="498" max="499" width="16.77734375" customWidth="1"/>
    <col min="500" max="500" width="13.6640625" customWidth="1"/>
    <col min="501" max="501" width="11.33203125" customWidth="1"/>
    <col min="502" max="502" width="14.21875" customWidth="1"/>
    <col min="503" max="503" width="10.77734375" customWidth="1"/>
    <col min="504" max="504" width="13.21875" customWidth="1"/>
    <col min="505" max="505" width="12.109375" customWidth="1"/>
    <col min="751" max="752" width="16.77734375" customWidth="1"/>
    <col min="753" max="753" width="17.77734375" customWidth="1"/>
    <col min="754" max="755" width="16.77734375" customWidth="1"/>
    <col min="756" max="756" width="13.6640625" customWidth="1"/>
    <col min="757" max="757" width="11.33203125" customWidth="1"/>
    <col min="758" max="758" width="14.21875" customWidth="1"/>
    <col min="759" max="759" width="10.77734375" customWidth="1"/>
    <col min="760" max="760" width="13.21875" customWidth="1"/>
    <col min="761" max="761" width="12.109375" customWidth="1"/>
    <col min="1007" max="1008" width="16.77734375" customWidth="1"/>
    <col min="1009" max="1009" width="17.77734375" customWidth="1"/>
    <col min="1010" max="1011" width="16.77734375" customWidth="1"/>
    <col min="1012" max="1012" width="13.6640625" customWidth="1"/>
    <col min="1013" max="1013" width="11.33203125" customWidth="1"/>
    <col min="1014" max="1014" width="14.21875" customWidth="1"/>
    <col min="1015" max="1015" width="10.77734375" customWidth="1"/>
    <col min="1016" max="1016" width="13.21875" customWidth="1"/>
    <col min="1017" max="1017" width="12.109375" customWidth="1"/>
    <col min="1263" max="1264" width="16.77734375" customWidth="1"/>
    <col min="1265" max="1265" width="17.77734375" customWidth="1"/>
    <col min="1266" max="1267" width="16.77734375" customWidth="1"/>
    <col min="1268" max="1268" width="13.6640625" customWidth="1"/>
    <col min="1269" max="1269" width="11.33203125" customWidth="1"/>
    <col min="1270" max="1270" width="14.21875" customWidth="1"/>
    <col min="1271" max="1271" width="10.77734375" customWidth="1"/>
    <col min="1272" max="1272" width="13.21875" customWidth="1"/>
    <col min="1273" max="1273" width="12.109375" customWidth="1"/>
    <col min="1519" max="1520" width="16.77734375" customWidth="1"/>
    <col min="1521" max="1521" width="17.77734375" customWidth="1"/>
    <col min="1522" max="1523" width="16.77734375" customWidth="1"/>
    <col min="1524" max="1524" width="13.6640625" customWidth="1"/>
    <col min="1525" max="1525" width="11.33203125" customWidth="1"/>
    <col min="1526" max="1526" width="14.21875" customWidth="1"/>
    <col min="1527" max="1527" width="10.77734375" customWidth="1"/>
    <col min="1528" max="1528" width="13.21875" customWidth="1"/>
    <col min="1529" max="1529" width="12.109375" customWidth="1"/>
    <col min="1775" max="1776" width="16.77734375" customWidth="1"/>
    <col min="1777" max="1777" width="17.77734375" customWidth="1"/>
    <col min="1778" max="1779" width="16.77734375" customWidth="1"/>
    <col min="1780" max="1780" width="13.6640625" customWidth="1"/>
    <col min="1781" max="1781" width="11.33203125" customWidth="1"/>
    <col min="1782" max="1782" width="14.21875" customWidth="1"/>
    <col min="1783" max="1783" width="10.77734375" customWidth="1"/>
    <col min="1784" max="1784" width="13.21875" customWidth="1"/>
    <col min="1785" max="1785" width="12.109375" customWidth="1"/>
    <col min="2031" max="2032" width="16.77734375" customWidth="1"/>
    <col min="2033" max="2033" width="17.77734375" customWidth="1"/>
    <col min="2034" max="2035" width="16.77734375" customWidth="1"/>
    <col min="2036" max="2036" width="13.6640625" customWidth="1"/>
    <col min="2037" max="2037" width="11.33203125" customWidth="1"/>
    <col min="2038" max="2038" width="14.21875" customWidth="1"/>
    <col min="2039" max="2039" width="10.77734375" customWidth="1"/>
    <col min="2040" max="2040" width="13.21875" customWidth="1"/>
    <col min="2041" max="2041" width="12.109375" customWidth="1"/>
    <col min="2287" max="2288" width="16.77734375" customWidth="1"/>
    <col min="2289" max="2289" width="17.77734375" customWidth="1"/>
    <col min="2290" max="2291" width="16.77734375" customWidth="1"/>
    <col min="2292" max="2292" width="13.6640625" customWidth="1"/>
    <col min="2293" max="2293" width="11.33203125" customWidth="1"/>
    <col min="2294" max="2294" width="14.21875" customWidth="1"/>
    <col min="2295" max="2295" width="10.77734375" customWidth="1"/>
    <col min="2296" max="2296" width="13.21875" customWidth="1"/>
    <col min="2297" max="2297" width="12.109375" customWidth="1"/>
    <col min="2543" max="2544" width="16.77734375" customWidth="1"/>
    <col min="2545" max="2545" width="17.77734375" customWidth="1"/>
    <col min="2546" max="2547" width="16.77734375" customWidth="1"/>
    <col min="2548" max="2548" width="13.6640625" customWidth="1"/>
    <col min="2549" max="2549" width="11.33203125" customWidth="1"/>
    <col min="2550" max="2550" width="14.21875" customWidth="1"/>
    <col min="2551" max="2551" width="10.77734375" customWidth="1"/>
    <col min="2552" max="2552" width="13.21875" customWidth="1"/>
    <col min="2553" max="2553" width="12.109375" customWidth="1"/>
    <col min="2799" max="2800" width="16.77734375" customWidth="1"/>
    <col min="2801" max="2801" width="17.77734375" customWidth="1"/>
    <col min="2802" max="2803" width="16.77734375" customWidth="1"/>
    <col min="2804" max="2804" width="13.6640625" customWidth="1"/>
    <col min="2805" max="2805" width="11.33203125" customWidth="1"/>
    <col min="2806" max="2806" width="14.21875" customWidth="1"/>
    <col min="2807" max="2807" width="10.77734375" customWidth="1"/>
    <col min="2808" max="2808" width="13.21875" customWidth="1"/>
    <col min="2809" max="2809" width="12.109375" customWidth="1"/>
    <col min="3055" max="3056" width="16.77734375" customWidth="1"/>
    <col min="3057" max="3057" width="17.77734375" customWidth="1"/>
    <col min="3058" max="3059" width="16.77734375" customWidth="1"/>
    <col min="3060" max="3060" width="13.6640625" customWidth="1"/>
    <col min="3061" max="3061" width="11.33203125" customWidth="1"/>
    <col min="3062" max="3062" width="14.21875" customWidth="1"/>
    <col min="3063" max="3063" width="10.77734375" customWidth="1"/>
    <col min="3064" max="3064" width="13.21875" customWidth="1"/>
    <col min="3065" max="3065" width="12.109375" customWidth="1"/>
    <col min="3311" max="3312" width="16.77734375" customWidth="1"/>
    <col min="3313" max="3313" width="17.77734375" customWidth="1"/>
    <col min="3314" max="3315" width="16.77734375" customWidth="1"/>
    <col min="3316" max="3316" width="13.6640625" customWidth="1"/>
    <col min="3317" max="3317" width="11.33203125" customWidth="1"/>
    <col min="3318" max="3318" width="14.21875" customWidth="1"/>
    <col min="3319" max="3319" width="10.77734375" customWidth="1"/>
    <col min="3320" max="3320" width="13.21875" customWidth="1"/>
    <col min="3321" max="3321" width="12.109375" customWidth="1"/>
    <col min="3567" max="3568" width="16.77734375" customWidth="1"/>
    <col min="3569" max="3569" width="17.77734375" customWidth="1"/>
    <col min="3570" max="3571" width="16.77734375" customWidth="1"/>
    <col min="3572" max="3572" width="13.6640625" customWidth="1"/>
    <col min="3573" max="3573" width="11.33203125" customWidth="1"/>
    <col min="3574" max="3574" width="14.21875" customWidth="1"/>
    <col min="3575" max="3575" width="10.77734375" customWidth="1"/>
    <col min="3576" max="3576" width="13.21875" customWidth="1"/>
    <col min="3577" max="3577" width="12.109375" customWidth="1"/>
    <col min="3823" max="3824" width="16.77734375" customWidth="1"/>
    <col min="3825" max="3825" width="17.77734375" customWidth="1"/>
    <col min="3826" max="3827" width="16.77734375" customWidth="1"/>
    <col min="3828" max="3828" width="13.6640625" customWidth="1"/>
    <col min="3829" max="3829" width="11.33203125" customWidth="1"/>
    <col min="3830" max="3830" width="14.21875" customWidth="1"/>
    <col min="3831" max="3831" width="10.77734375" customWidth="1"/>
    <col min="3832" max="3832" width="13.21875" customWidth="1"/>
    <col min="3833" max="3833" width="12.109375" customWidth="1"/>
    <col min="4079" max="4080" width="16.77734375" customWidth="1"/>
    <col min="4081" max="4081" width="17.77734375" customWidth="1"/>
    <col min="4082" max="4083" width="16.77734375" customWidth="1"/>
    <col min="4084" max="4084" width="13.6640625" customWidth="1"/>
    <col min="4085" max="4085" width="11.33203125" customWidth="1"/>
    <col min="4086" max="4086" width="14.21875" customWidth="1"/>
    <col min="4087" max="4087" width="10.77734375" customWidth="1"/>
    <col min="4088" max="4088" width="13.21875" customWidth="1"/>
    <col min="4089" max="4089" width="12.109375" customWidth="1"/>
    <col min="4335" max="4336" width="16.77734375" customWidth="1"/>
    <col min="4337" max="4337" width="17.77734375" customWidth="1"/>
    <col min="4338" max="4339" width="16.77734375" customWidth="1"/>
    <col min="4340" max="4340" width="13.6640625" customWidth="1"/>
    <col min="4341" max="4341" width="11.33203125" customWidth="1"/>
    <col min="4342" max="4342" width="14.21875" customWidth="1"/>
    <col min="4343" max="4343" width="10.77734375" customWidth="1"/>
    <col min="4344" max="4344" width="13.21875" customWidth="1"/>
    <col min="4345" max="4345" width="12.109375" customWidth="1"/>
    <col min="4591" max="4592" width="16.77734375" customWidth="1"/>
    <col min="4593" max="4593" width="17.77734375" customWidth="1"/>
    <col min="4594" max="4595" width="16.77734375" customWidth="1"/>
    <col min="4596" max="4596" width="13.6640625" customWidth="1"/>
    <col min="4597" max="4597" width="11.33203125" customWidth="1"/>
    <col min="4598" max="4598" width="14.21875" customWidth="1"/>
    <col min="4599" max="4599" width="10.77734375" customWidth="1"/>
    <col min="4600" max="4600" width="13.21875" customWidth="1"/>
    <col min="4601" max="4601" width="12.109375" customWidth="1"/>
    <col min="4847" max="4848" width="16.77734375" customWidth="1"/>
    <col min="4849" max="4849" width="17.77734375" customWidth="1"/>
    <col min="4850" max="4851" width="16.77734375" customWidth="1"/>
    <col min="4852" max="4852" width="13.6640625" customWidth="1"/>
    <col min="4853" max="4853" width="11.33203125" customWidth="1"/>
    <col min="4854" max="4854" width="14.21875" customWidth="1"/>
    <col min="4855" max="4855" width="10.77734375" customWidth="1"/>
    <col min="4856" max="4856" width="13.21875" customWidth="1"/>
    <col min="4857" max="4857" width="12.109375" customWidth="1"/>
    <col min="5103" max="5104" width="16.77734375" customWidth="1"/>
    <col min="5105" max="5105" width="17.77734375" customWidth="1"/>
    <col min="5106" max="5107" width="16.77734375" customWidth="1"/>
    <col min="5108" max="5108" width="13.6640625" customWidth="1"/>
    <col min="5109" max="5109" width="11.33203125" customWidth="1"/>
    <col min="5110" max="5110" width="14.21875" customWidth="1"/>
    <col min="5111" max="5111" width="10.77734375" customWidth="1"/>
    <col min="5112" max="5112" width="13.21875" customWidth="1"/>
    <col min="5113" max="5113" width="12.109375" customWidth="1"/>
    <col min="5359" max="5360" width="16.77734375" customWidth="1"/>
    <col min="5361" max="5361" width="17.77734375" customWidth="1"/>
    <col min="5362" max="5363" width="16.77734375" customWidth="1"/>
    <col min="5364" max="5364" width="13.6640625" customWidth="1"/>
    <col min="5365" max="5365" width="11.33203125" customWidth="1"/>
    <col min="5366" max="5366" width="14.21875" customWidth="1"/>
    <col min="5367" max="5367" width="10.77734375" customWidth="1"/>
    <col min="5368" max="5368" width="13.21875" customWidth="1"/>
    <col min="5369" max="5369" width="12.109375" customWidth="1"/>
    <col min="5615" max="5616" width="16.77734375" customWidth="1"/>
    <col min="5617" max="5617" width="17.77734375" customWidth="1"/>
    <col min="5618" max="5619" width="16.77734375" customWidth="1"/>
    <col min="5620" max="5620" width="13.6640625" customWidth="1"/>
    <col min="5621" max="5621" width="11.33203125" customWidth="1"/>
    <col min="5622" max="5622" width="14.21875" customWidth="1"/>
    <col min="5623" max="5623" width="10.77734375" customWidth="1"/>
    <col min="5624" max="5624" width="13.21875" customWidth="1"/>
    <col min="5625" max="5625" width="12.109375" customWidth="1"/>
    <col min="5871" max="5872" width="16.77734375" customWidth="1"/>
    <col min="5873" max="5873" width="17.77734375" customWidth="1"/>
    <col min="5874" max="5875" width="16.77734375" customWidth="1"/>
    <col min="5876" max="5876" width="13.6640625" customWidth="1"/>
    <col min="5877" max="5877" width="11.33203125" customWidth="1"/>
    <col min="5878" max="5878" width="14.21875" customWidth="1"/>
    <col min="5879" max="5879" width="10.77734375" customWidth="1"/>
    <col min="5880" max="5880" width="13.21875" customWidth="1"/>
    <col min="5881" max="5881" width="12.109375" customWidth="1"/>
    <col min="6127" max="6128" width="16.77734375" customWidth="1"/>
    <col min="6129" max="6129" width="17.77734375" customWidth="1"/>
    <col min="6130" max="6131" width="16.77734375" customWidth="1"/>
    <col min="6132" max="6132" width="13.6640625" customWidth="1"/>
    <col min="6133" max="6133" width="11.33203125" customWidth="1"/>
    <col min="6134" max="6134" width="14.21875" customWidth="1"/>
    <col min="6135" max="6135" width="10.77734375" customWidth="1"/>
    <col min="6136" max="6136" width="13.21875" customWidth="1"/>
    <col min="6137" max="6137" width="12.109375" customWidth="1"/>
    <col min="6383" max="6384" width="16.77734375" customWidth="1"/>
    <col min="6385" max="6385" width="17.77734375" customWidth="1"/>
    <col min="6386" max="6387" width="16.77734375" customWidth="1"/>
    <col min="6388" max="6388" width="13.6640625" customWidth="1"/>
    <col min="6389" max="6389" width="11.33203125" customWidth="1"/>
    <col min="6390" max="6390" width="14.21875" customWidth="1"/>
    <col min="6391" max="6391" width="10.77734375" customWidth="1"/>
    <col min="6392" max="6392" width="13.21875" customWidth="1"/>
    <col min="6393" max="6393" width="12.109375" customWidth="1"/>
    <col min="6639" max="6640" width="16.77734375" customWidth="1"/>
    <col min="6641" max="6641" width="17.77734375" customWidth="1"/>
    <col min="6642" max="6643" width="16.77734375" customWidth="1"/>
    <col min="6644" max="6644" width="13.6640625" customWidth="1"/>
    <col min="6645" max="6645" width="11.33203125" customWidth="1"/>
    <col min="6646" max="6646" width="14.21875" customWidth="1"/>
    <col min="6647" max="6647" width="10.77734375" customWidth="1"/>
    <col min="6648" max="6648" width="13.21875" customWidth="1"/>
    <col min="6649" max="6649" width="12.109375" customWidth="1"/>
    <col min="6895" max="6896" width="16.77734375" customWidth="1"/>
    <col min="6897" max="6897" width="17.77734375" customWidth="1"/>
    <col min="6898" max="6899" width="16.77734375" customWidth="1"/>
    <col min="6900" max="6900" width="13.6640625" customWidth="1"/>
    <col min="6901" max="6901" width="11.33203125" customWidth="1"/>
    <col min="6902" max="6902" width="14.21875" customWidth="1"/>
    <col min="6903" max="6903" width="10.77734375" customWidth="1"/>
    <col min="6904" max="6904" width="13.21875" customWidth="1"/>
    <col min="6905" max="6905" width="12.109375" customWidth="1"/>
    <col min="7151" max="7152" width="16.77734375" customWidth="1"/>
    <col min="7153" max="7153" width="17.77734375" customWidth="1"/>
    <col min="7154" max="7155" width="16.77734375" customWidth="1"/>
    <col min="7156" max="7156" width="13.6640625" customWidth="1"/>
    <col min="7157" max="7157" width="11.33203125" customWidth="1"/>
    <col min="7158" max="7158" width="14.21875" customWidth="1"/>
    <col min="7159" max="7159" width="10.77734375" customWidth="1"/>
    <col min="7160" max="7160" width="13.21875" customWidth="1"/>
    <col min="7161" max="7161" width="12.109375" customWidth="1"/>
    <col min="7407" max="7408" width="16.77734375" customWidth="1"/>
    <col min="7409" max="7409" width="17.77734375" customWidth="1"/>
    <col min="7410" max="7411" width="16.77734375" customWidth="1"/>
    <col min="7412" max="7412" width="13.6640625" customWidth="1"/>
    <col min="7413" max="7413" width="11.33203125" customWidth="1"/>
    <col min="7414" max="7414" width="14.21875" customWidth="1"/>
    <col min="7415" max="7415" width="10.77734375" customWidth="1"/>
    <col min="7416" max="7416" width="13.21875" customWidth="1"/>
    <col min="7417" max="7417" width="12.109375" customWidth="1"/>
    <col min="7663" max="7664" width="16.77734375" customWidth="1"/>
    <col min="7665" max="7665" width="17.77734375" customWidth="1"/>
    <col min="7666" max="7667" width="16.77734375" customWidth="1"/>
    <col min="7668" max="7668" width="13.6640625" customWidth="1"/>
    <col min="7669" max="7669" width="11.33203125" customWidth="1"/>
    <col min="7670" max="7670" width="14.21875" customWidth="1"/>
    <col min="7671" max="7671" width="10.77734375" customWidth="1"/>
    <col min="7672" max="7672" width="13.21875" customWidth="1"/>
    <col min="7673" max="7673" width="12.109375" customWidth="1"/>
    <col min="7919" max="7920" width="16.77734375" customWidth="1"/>
    <col min="7921" max="7921" width="17.77734375" customWidth="1"/>
    <col min="7922" max="7923" width="16.77734375" customWidth="1"/>
    <col min="7924" max="7924" width="13.6640625" customWidth="1"/>
    <col min="7925" max="7925" width="11.33203125" customWidth="1"/>
    <col min="7926" max="7926" width="14.21875" customWidth="1"/>
    <col min="7927" max="7927" width="10.77734375" customWidth="1"/>
    <col min="7928" max="7928" width="13.21875" customWidth="1"/>
    <col min="7929" max="7929" width="12.109375" customWidth="1"/>
    <col min="8175" max="8176" width="16.77734375" customWidth="1"/>
    <col min="8177" max="8177" width="17.77734375" customWidth="1"/>
    <col min="8178" max="8179" width="16.77734375" customWidth="1"/>
    <col min="8180" max="8180" width="13.6640625" customWidth="1"/>
    <col min="8181" max="8181" width="11.33203125" customWidth="1"/>
    <col min="8182" max="8182" width="14.21875" customWidth="1"/>
    <col min="8183" max="8183" width="10.77734375" customWidth="1"/>
    <col min="8184" max="8184" width="13.21875" customWidth="1"/>
    <col min="8185" max="8185" width="12.109375" customWidth="1"/>
    <col min="8431" max="8432" width="16.77734375" customWidth="1"/>
    <col min="8433" max="8433" width="17.77734375" customWidth="1"/>
    <col min="8434" max="8435" width="16.77734375" customWidth="1"/>
    <col min="8436" max="8436" width="13.6640625" customWidth="1"/>
    <col min="8437" max="8437" width="11.33203125" customWidth="1"/>
    <col min="8438" max="8438" width="14.21875" customWidth="1"/>
    <col min="8439" max="8439" width="10.77734375" customWidth="1"/>
    <col min="8440" max="8440" width="13.21875" customWidth="1"/>
    <col min="8441" max="8441" width="12.109375" customWidth="1"/>
    <col min="8687" max="8688" width="16.77734375" customWidth="1"/>
    <col min="8689" max="8689" width="17.77734375" customWidth="1"/>
    <col min="8690" max="8691" width="16.77734375" customWidth="1"/>
    <col min="8692" max="8692" width="13.6640625" customWidth="1"/>
    <col min="8693" max="8693" width="11.33203125" customWidth="1"/>
    <col min="8694" max="8694" width="14.21875" customWidth="1"/>
    <col min="8695" max="8695" width="10.77734375" customWidth="1"/>
    <col min="8696" max="8696" width="13.21875" customWidth="1"/>
    <col min="8697" max="8697" width="12.109375" customWidth="1"/>
    <col min="8943" max="8944" width="16.77734375" customWidth="1"/>
    <col min="8945" max="8945" width="17.77734375" customWidth="1"/>
    <col min="8946" max="8947" width="16.77734375" customWidth="1"/>
    <col min="8948" max="8948" width="13.6640625" customWidth="1"/>
    <col min="8949" max="8949" width="11.33203125" customWidth="1"/>
    <col min="8950" max="8950" width="14.21875" customWidth="1"/>
    <col min="8951" max="8951" width="10.77734375" customWidth="1"/>
    <col min="8952" max="8952" width="13.21875" customWidth="1"/>
    <col min="8953" max="8953" width="12.109375" customWidth="1"/>
    <col min="9199" max="9200" width="16.77734375" customWidth="1"/>
    <col min="9201" max="9201" width="17.77734375" customWidth="1"/>
    <col min="9202" max="9203" width="16.77734375" customWidth="1"/>
    <col min="9204" max="9204" width="13.6640625" customWidth="1"/>
    <col min="9205" max="9205" width="11.33203125" customWidth="1"/>
    <col min="9206" max="9206" width="14.21875" customWidth="1"/>
    <col min="9207" max="9207" width="10.77734375" customWidth="1"/>
    <col min="9208" max="9208" width="13.21875" customWidth="1"/>
    <col min="9209" max="9209" width="12.109375" customWidth="1"/>
    <col min="9455" max="9456" width="16.77734375" customWidth="1"/>
    <col min="9457" max="9457" width="17.77734375" customWidth="1"/>
    <col min="9458" max="9459" width="16.77734375" customWidth="1"/>
    <col min="9460" max="9460" width="13.6640625" customWidth="1"/>
    <col min="9461" max="9461" width="11.33203125" customWidth="1"/>
    <col min="9462" max="9462" width="14.21875" customWidth="1"/>
    <col min="9463" max="9463" width="10.77734375" customWidth="1"/>
    <col min="9464" max="9464" width="13.21875" customWidth="1"/>
    <col min="9465" max="9465" width="12.109375" customWidth="1"/>
    <col min="9711" max="9712" width="16.77734375" customWidth="1"/>
    <col min="9713" max="9713" width="17.77734375" customWidth="1"/>
    <col min="9714" max="9715" width="16.77734375" customWidth="1"/>
    <col min="9716" max="9716" width="13.6640625" customWidth="1"/>
    <col min="9717" max="9717" width="11.33203125" customWidth="1"/>
    <col min="9718" max="9718" width="14.21875" customWidth="1"/>
    <col min="9719" max="9719" width="10.77734375" customWidth="1"/>
    <col min="9720" max="9720" width="13.21875" customWidth="1"/>
    <col min="9721" max="9721" width="12.109375" customWidth="1"/>
    <col min="9967" max="9968" width="16.77734375" customWidth="1"/>
    <col min="9969" max="9969" width="17.77734375" customWidth="1"/>
    <col min="9970" max="9971" width="16.77734375" customWidth="1"/>
    <col min="9972" max="9972" width="13.6640625" customWidth="1"/>
    <col min="9973" max="9973" width="11.33203125" customWidth="1"/>
    <col min="9974" max="9974" width="14.21875" customWidth="1"/>
    <col min="9975" max="9975" width="10.77734375" customWidth="1"/>
    <col min="9976" max="9976" width="13.21875" customWidth="1"/>
    <col min="9977" max="9977" width="12.109375" customWidth="1"/>
    <col min="10223" max="10224" width="16.77734375" customWidth="1"/>
    <col min="10225" max="10225" width="17.77734375" customWidth="1"/>
    <col min="10226" max="10227" width="16.77734375" customWidth="1"/>
    <col min="10228" max="10228" width="13.6640625" customWidth="1"/>
    <col min="10229" max="10229" width="11.33203125" customWidth="1"/>
    <col min="10230" max="10230" width="14.21875" customWidth="1"/>
    <col min="10231" max="10231" width="10.77734375" customWidth="1"/>
    <col min="10232" max="10232" width="13.21875" customWidth="1"/>
    <col min="10233" max="10233" width="12.109375" customWidth="1"/>
    <col min="10479" max="10480" width="16.77734375" customWidth="1"/>
    <col min="10481" max="10481" width="17.77734375" customWidth="1"/>
    <col min="10482" max="10483" width="16.77734375" customWidth="1"/>
    <col min="10484" max="10484" width="13.6640625" customWidth="1"/>
    <col min="10485" max="10485" width="11.33203125" customWidth="1"/>
    <col min="10486" max="10486" width="14.21875" customWidth="1"/>
    <col min="10487" max="10487" width="10.77734375" customWidth="1"/>
    <col min="10488" max="10488" width="13.21875" customWidth="1"/>
    <col min="10489" max="10489" width="12.109375" customWidth="1"/>
    <col min="10735" max="10736" width="16.77734375" customWidth="1"/>
    <col min="10737" max="10737" width="17.77734375" customWidth="1"/>
    <col min="10738" max="10739" width="16.77734375" customWidth="1"/>
    <col min="10740" max="10740" width="13.6640625" customWidth="1"/>
    <col min="10741" max="10741" width="11.33203125" customWidth="1"/>
    <col min="10742" max="10742" width="14.21875" customWidth="1"/>
    <col min="10743" max="10743" width="10.77734375" customWidth="1"/>
    <col min="10744" max="10744" width="13.21875" customWidth="1"/>
    <col min="10745" max="10745" width="12.109375" customWidth="1"/>
    <col min="10991" max="10992" width="16.77734375" customWidth="1"/>
    <col min="10993" max="10993" width="17.77734375" customWidth="1"/>
    <col min="10994" max="10995" width="16.77734375" customWidth="1"/>
    <col min="10996" max="10996" width="13.6640625" customWidth="1"/>
    <col min="10997" max="10997" width="11.33203125" customWidth="1"/>
    <col min="10998" max="10998" width="14.21875" customWidth="1"/>
    <col min="10999" max="10999" width="10.77734375" customWidth="1"/>
    <col min="11000" max="11000" width="13.21875" customWidth="1"/>
    <col min="11001" max="11001" width="12.109375" customWidth="1"/>
    <col min="11247" max="11248" width="16.77734375" customWidth="1"/>
    <col min="11249" max="11249" width="17.77734375" customWidth="1"/>
    <col min="11250" max="11251" width="16.77734375" customWidth="1"/>
    <col min="11252" max="11252" width="13.6640625" customWidth="1"/>
    <col min="11253" max="11253" width="11.33203125" customWidth="1"/>
    <col min="11254" max="11254" width="14.21875" customWidth="1"/>
    <col min="11255" max="11255" width="10.77734375" customWidth="1"/>
    <col min="11256" max="11256" width="13.21875" customWidth="1"/>
    <col min="11257" max="11257" width="12.109375" customWidth="1"/>
    <col min="11503" max="11504" width="16.77734375" customWidth="1"/>
    <col min="11505" max="11505" width="17.77734375" customWidth="1"/>
    <col min="11506" max="11507" width="16.77734375" customWidth="1"/>
    <col min="11508" max="11508" width="13.6640625" customWidth="1"/>
    <col min="11509" max="11509" width="11.33203125" customWidth="1"/>
    <col min="11510" max="11510" width="14.21875" customWidth="1"/>
    <col min="11511" max="11511" width="10.77734375" customWidth="1"/>
    <col min="11512" max="11512" width="13.21875" customWidth="1"/>
    <col min="11513" max="11513" width="12.109375" customWidth="1"/>
    <col min="11759" max="11760" width="16.77734375" customWidth="1"/>
    <col min="11761" max="11761" width="17.77734375" customWidth="1"/>
    <col min="11762" max="11763" width="16.77734375" customWidth="1"/>
    <col min="11764" max="11764" width="13.6640625" customWidth="1"/>
    <col min="11765" max="11765" width="11.33203125" customWidth="1"/>
    <col min="11766" max="11766" width="14.21875" customWidth="1"/>
    <col min="11767" max="11767" width="10.77734375" customWidth="1"/>
    <col min="11768" max="11768" width="13.21875" customWidth="1"/>
    <col min="11769" max="11769" width="12.109375" customWidth="1"/>
    <col min="12015" max="12016" width="16.77734375" customWidth="1"/>
    <col min="12017" max="12017" width="17.77734375" customWidth="1"/>
    <col min="12018" max="12019" width="16.77734375" customWidth="1"/>
    <col min="12020" max="12020" width="13.6640625" customWidth="1"/>
    <col min="12021" max="12021" width="11.33203125" customWidth="1"/>
    <col min="12022" max="12022" width="14.21875" customWidth="1"/>
    <col min="12023" max="12023" width="10.77734375" customWidth="1"/>
    <col min="12024" max="12024" width="13.21875" customWidth="1"/>
    <col min="12025" max="12025" width="12.109375" customWidth="1"/>
    <col min="12271" max="12272" width="16.77734375" customWidth="1"/>
    <col min="12273" max="12273" width="17.77734375" customWidth="1"/>
    <col min="12274" max="12275" width="16.77734375" customWidth="1"/>
    <col min="12276" max="12276" width="13.6640625" customWidth="1"/>
    <col min="12277" max="12277" width="11.33203125" customWidth="1"/>
    <col min="12278" max="12278" width="14.21875" customWidth="1"/>
    <col min="12279" max="12279" width="10.77734375" customWidth="1"/>
    <col min="12280" max="12280" width="13.21875" customWidth="1"/>
    <col min="12281" max="12281" width="12.109375" customWidth="1"/>
    <col min="12527" max="12528" width="16.77734375" customWidth="1"/>
    <col min="12529" max="12529" width="17.77734375" customWidth="1"/>
    <col min="12530" max="12531" width="16.77734375" customWidth="1"/>
    <col min="12532" max="12532" width="13.6640625" customWidth="1"/>
    <col min="12533" max="12533" width="11.33203125" customWidth="1"/>
    <col min="12534" max="12534" width="14.21875" customWidth="1"/>
    <col min="12535" max="12535" width="10.77734375" customWidth="1"/>
    <col min="12536" max="12536" width="13.21875" customWidth="1"/>
    <col min="12537" max="12537" width="12.109375" customWidth="1"/>
    <col min="12783" max="12784" width="16.77734375" customWidth="1"/>
    <col min="12785" max="12785" width="17.77734375" customWidth="1"/>
    <col min="12786" max="12787" width="16.77734375" customWidth="1"/>
    <col min="12788" max="12788" width="13.6640625" customWidth="1"/>
    <col min="12789" max="12789" width="11.33203125" customWidth="1"/>
    <col min="12790" max="12790" width="14.21875" customWidth="1"/>
    <col min="12791" max="12791" width="10.77734375" customWidth="1"/>
    <col min="12792" max="12792" width="13.21875" customWidth="1"/>
    <col min="12793" max="12793" width="12.109375" customWidth="1"/>
    <col min="13039" max="13040" width="16.77734375" customWidth="1"/>
    <col min="13041" max="13041" width="17.77734375" customWidth="1"/>
    <col min="13042" max="13043" width="16.77734375" customWidth="1"/>
    <col min="13044" max="13044" width="13.6640625" customWidth="1"/>
    <col min="13045" max="13045" width="11.33203125" customWidth="1"/>
    <col min="13046" max="13046" width="14.21875" customWidth="1"/>
    <col min="13047" max="13047" width="10.77734375" customWidth="1"/>
    <col min="13048" max="13048" width="13.21875" customWidth="1"/>
    <col min="13049" max="13049" width="12.109375" customWidth="1"/>
    <col min="13295" max="13296" width="16.77734375" customWidth="1"/>
    <col min="13297" max="13297" width="17.77734375" customWidth="1"/>
    <col min="13298" max="13299" width="16.77734375" customWidth="1"/>
    <col min="13300" max="13300" width="13.6640625" customWidth="1"/>
    <col min="13301" max="13301" width="11.33203125" customWidth="1"/>
    <col min="13302" max="13302" width="14.21875" customWidth="1"/>
    <col min="13303" max="13303" width="10.77734375" customWidth="1"/>
    <col min="13304" max="13304" width="13.21875" customWidth="1"/>
    <col min="13305" max="13305" width="12.109375" customWidth="1"/>
    <col min="13551" max="13552" width="16.77734375" customWidth="1"/>
    <col min="13553" max="13553" width="17.77734375" customWidth="1"/>
    <col min="13554" max="13555" width="16.77734375" customWidth="1"/>
    <col min="13556" max="13556" width="13.6640625" customWidth="1"/>
    <col min="13557" max="13557" width="11.33203125" customWidth="1"/>
    <col min="13558" max="13558" width="14.21875" customWidth="1"/>
    <col min="13559" max="13559" width="10.77734375" customWidth="1"/>
    <col min="13560" max="13560" width="13.21875" customWidth="1"/>
    <col min="13561" max="13561" width="12.109375" customWidth="1"/>
    <col min="13807" max="13808" width="16.77734375" customWidth="1"/>
    <col min="13809" max="13809" width="17.77734375" customWidth="1"/>
    <col min="13810" max="13811" width="16.77734375" customWidth="1"/>
    <col min="13812" max="13812" width="13.6640625" customWidth="1"/>
    <col min="13813" max="13813" width="11.33203125" customWidth="1"/>
    <col min="13814" max="13814" width="14.21875" customWidth="1"/>
    <col min="13815" max="13815" width="10.77734375" customWidth="1"/>
    <col min="13816" max="13816" width="13.21875" customWidth="1"/>
    <col min="13817" max="13817" width="12.109375" customWidth="1"/>
    <col min="14063" max="14064" width="16.77734375" customWidth="1"/>
    <col min="14065" max="14065" width="17.77734375" customWidth="1"/>
    <col min="14066" max="14067" width="16.77734375" customWidth="1"/>
    <col min="14068" max="14068" width="13.6640625" customWidth="1"/>
    <col min="14069" max="14069" width="11.33203125" customWidth="1"/>
    <col min="14070" max="14070" width="14.21875" customWidth="1"/>
    <col min="14071" max="14071" width="10.77734375" customWidth="1"/>
    <col min="14072" max="14072" width="13.21875" customWidth="1"/>
    <col min="14073" max="14073" width="12.109375" customWidth="1"/>
    <col min="14319" max="14320" width="16.77734375" customWidth="1"/>
    <col min="14321" max="14321" width="17.77734375" customWidth="1"/>
    <col min="14322" max="14323" width="16.77734375" customWidth="1"/>
    <col min="14324" max="14324" width="13.6640625" customWidth="1"/>
    <col min="14325" max="14325" width="11.33203125" customWidth="1"/>
    <col min="14326" max="14326" width="14.21875" customWidth="1"/>
    <col min="14327" max="14327" width="10.77734375" customWidth="1"/>
    <col min="14328" max="14328" width="13.21875" customWidth="1"/>
    <col min="14329" max="14329" width="12.109375" customWidth="1"/>
    <col min="14575" max="14576" width="16.77734375" customWidth="1"/>
    <col min="14577" max="14577" width="17.77734375" customWidth="1"/>
    <col min="14578" max="14579" width="16.77734375" customWidth="1"/>
    <col min="14580" max="14580" width="13.6640625" customWidth="1"/>
    <col min="14581" max="14581" width="11.33203125" customWidth="1"/>
    <col min="14582" max="14582" width="14.21875" customWidth="1"/>
    <col min="14583" max="14583" width="10.77734375" customWidth="1"/>
    <col min="14584" max="14584" width="13.21875" customWidth="1"/>
    <col min="14585" max="14585" width="12.109375" customWidth="1"/>
    <col min="14831" max="14832" width="16.77734375" customWidth="1"/>
    <col min="14833" max="14833" width="17.77734375" customWidth="1"/>
    <col min="14834" max="14835" width="16.77734375" customWidth="1"/>
    <col min="14836" max="14836" width="13.6640625" customWidth="1"/>
    <col min="14837" max="14837" width="11.33203125" customWidth="1"/>
    <col min="14838" max="14838" width="14.21875" customWidth="1"/>
    <col min="14839" max="14839" width="10.77734375" customWidth="1"/>
    <col min="14840" max="14840" width="13.21875" customWidth="1"/>
    <col min="14841" max="14841" width="12.109375" customWidth="1"/>
    <col min="15087" max="15088" width="16.77734375" customWidth="1"/>
    <col min="15089" max="15089" width="17.77734375" customWidth="1"/>
    <col min="15090" max="15091" width="16.77734375" customWidth="1"/>
    <col min="15092" max="15092" width="13.6640625" customWidth="1"/>
    <col min="15093" max="15093" width="11.33203125" customWidth="1"/>
    <col min="15094" max="15094" width="14.21875" customWidth="1"/>
    <col min="15095" max="15095" width="10.77734375" customWidth="1"/>
    <col min="15096" max="15096" width="13.21875" customWidth="1"/>
    <col min="15097" max="15097" width="12.109375" customWidth="1"/>
    <col min="15343" max="15344" width="16.77734375" customWidth="1"/>
    <col min="15345" max="15345" width="17.77734375" customWidth="1"/>
    <col min="15346" max="15347" width="16.77734375" customWidth="1"/>
    <col min="15348" max="15348" width="13.6640625" customWidth="1"/>
    <col min="15349" max="15349" width="11.33203125" customWidth="1"/>
    <col min="15350" max="15350" width="14.21875" customWidth="1"/>
    <col min="15351" max="15351" width="10.77734375" customWidth="1"/>
    <col min="15352" max="15352" width="13.21875" customWidth="1"/>
    <col min="15353" max="15353" width="12.109375" customWidth="1"/>
    <col min="15599" max="15600" width="16.77734375" customWidth="1"/>
    <col min="15601" max="15601" width="17.77734375" customWidth="1"/>
    <col min="15602" max="15603" width="16.77734375" customWidth="1"/>
    <col min="15604" max="15604" width="13.6640625" customWidth="1"/>
    <col min="15605" max="15605" width="11.33203125" customWidth="1"/>
    <col min="15606" max="15606" width="14.21875" customWidth="1"/>
    <col min="15607" max="15607" width="10.77734375" customWidth="1"/>
    <col min="15608" max="15608" width="13.21875" customWidth="1"/>
    <col min="15609" max="15609" width="12.109375" customWidth="1"/>
    <col min="15855" max="15856" width="16.77734375" customWidth="1"/>
    <col min="15857" max="15857" width="17.77734375" customWidth="1"/>
    <col min="15858" max="15859" width="16.77734375" customWidth="1"/>
    <col min="15860" max="15860" width="13.6640625" customWidth="1"/>
    <col min="15861" max="15861" width="11.33203125" customWidth="1"/>
    <col min="15862" max="15862" width="14.21875" customWidth="1"/>
    <col min="15863" max="15863" width="10.77734375" customWidth="1"/>
    <col min="15864" max="15864" width="13.21875" customWidth="1"/>
    <col min="15865" max="15865" width="12.109375" customWidth="1"/>
    <col min="16111" max="16112" width="16.77734375" customWidth="1"/>
    <col min="16113" max="16113" width="17.77734375" customWidth="1"/>
    <col min="16114" max="16115" width="16.77734375" customWidth="1"/>
    <col min="16116" max="16116" width="13.6640625" customWidth="1"/>
    <col min="16117" max="16117" width="11.33203125" customWidth="1"/>
    <col min="16118" max="16118" width="14.21875" customWidth="1"/>
    <col min="16119" max="16119" width="10.77734375" customWidth="1"/>
    <col min="16120" max="16120" width="13.21875" customWidth="1"/>
    <col min="16121" max="16121" width="12.109375" customWidth="1"/>
  </cols>
  <sheetData>
    <row r="1" spans="1:13" s="20" customFormat="1" ht="47.4" customHeight="1" thickBot="1" x14ac:dyDescent="0.35">
      <c r="A1" s="213"/>
      <c r="B1" s="306" t="s">
        <v>151</v>
      </c>
      <c r="C1" s="306"/>
      <c r="D1" s="306"/>
      <c r="E1" s="306"/>
      <c r="F1" s="306"/>
      <c r="I1" s="326" t="s">
        <v>193</v>
      </c>
      <c r="J1" s="306"/>
      <c r="K1" s="306"/>
      <c r="L1" s="306"/>
      <c r="M1" s="306"/>
    </row>
    <row r="2" spans="1:13" ht="38.4" customHeight="1" x14ac:dyDescent="0.3">
      <c r="A2" s="172" t="s">
        <v>176</v>
      </c>
      <c r="B2" s="43" t="s">
        <v>70</v>
      </c>
      <c r="C2" s="374">
        <f>基本資料表!C1</f>
        <v>0</v>
      </c>
      <c r="D2" s="375"/>
      <c r="E2" s="375"/>
      <c r="F2" s="376"/>
      <c r="I2" s="161" t="s">
        <v>70</v>
      </c>
      <c r="J2" s="367">
        <f>基本資料表!C1</f>
        <v>0</v>
      </c>
      <c r="K2" s="367"/>
      <c r="L2" s="367"/>
      <c r="M2" s="367"/>
    </row>
    <row r="3" spans="1:13" s="21" customFormat="1" ht="38.4" customHeight="1" thickBot="1" x14ac:dyDescent="0.35">
      <c r="A3" s="365" t="s">
        <v>215</v>
      </c>
      <c r="B3" s="54" t="s">
        <v>69</v>
      </c>
      <c r="C3" s="302">
        <f>基本資料表!C2</f>
        <v>0</v>
      </c>
      <c r="D3" s="377"/>
      <c r="E3" s="377"/>
      <c r="F3" s="329"/>
      <c r="I3" s="160" t="s">
        <v>131</v>
      </c>
      <c r="J3" s="367">
        <f>基本資料表!C2</f>
        <v>0</v>
      </c>
      <c r="K3" s="367"/>
      <c r="L3" s="367"/>
      <c r="M3" s="367"/>
    </row>
    <row r="4" spans="1:13" s="22" customFormat="1" ht="45" customHeight="1" thickTop="1" x14ac:dyDescent="0.3">
      <c r="A4" s="365"/>
      <c r="B4" s="299" t="s">
        <v>108</v>
      </c>
      <c r="C4" s="235" t="s">
        <v>106</v>
      </c>
      <c r="D4" s="154" t="s">
        <v>190</v>
      </c>
      <c r="E4" s="158" t="s">
        <v>52</v>
      </c>
      <c r="F4" s="239" t="s">
        <v>50</v>
      </c>
      <c r="I4" s="160" t="s">
        <v>7</v>
      </c>
      <c r="J4" s="366" t="s">
        <v>199</v>
      </c>
      <c r="K4" s="366"/>
      <c r="L4" s="366"/>
      <c r="M4" s="366"/>
    </row>
    <row r="5" spans="1:13" s="20" customFormat="1" ht="20.100000000000001" customHeight="1" x14ac:dyDescent="0.3">
      <c r="A5" s="365"/>
      <c r="B5" s="299"/>
      <c r="C5" s="167">
        <v>1</v>
      </c>
      <c r="D5" s="249"/>
      <c r="E5" s="249"/>
      <c r="F5" s="250"/>
      <c r="I5" s="367" t="s">
        <v>4</v>
      </c>
      <c r="J5" s="324" t="s">
        <v>192</v>
      </c>
      <c r="K5" s="366" t="s">
        <v>0</v>
      </c>
      <c r="L5" s="366" t="s">
        <v>48</v>
      </c>
      <c r="M5" s="372" t="s">
        <v>200</v>
      </c>
    </row>
    <row r="6" spans="1:13" s="20" customFormat="1" ht="20.100000000000001" customHeight="1" x14ac:dyDescent="0.3">
      <c r="A6" s="365"/>
      <c r="B6" s="299"/>
      <c r="C6" s="167">
        <v>2</v>
      </c>
      <c r="D6" s="249"/>
      <c r="E6" s="249"/>
      <c r="F6" s="250"/>
      <c r="I6" s="367"/>
      <c r="J6" s="324"/>
      <c r="K6" s="366"/>
      <c r="L6" s="366"/>
      <c r="M6" s="373"/>
    </row>
    <row r="7" spans="1:13" s="20" customFormat="1" ht="20.100000000000001" customHeight="1" x14ac:dyDescent="0.3">
      <c r="A7" s="365"/>
      <c r="B7" s="299"/>
      <c r="C7" s="167">
        <v>3</v>
      </c>
      <c r="D7" s="251"/>
      <c r="E7" s="251"/>
      <c r="F7" s="55"/>
      <c r="I7" s="168">
        <v>1</v>
      </c>
      <c r="J7" s="163"/>
      <c r="K7" s="244"/>
      <c r="L7" s="163"/>
      <c r="M7" s="163"/>
    </row>
    <row r="8" spans="1:13" s="20" customFormat="1" ht="20.100000000000001" customHeight="1" x14ac:dyDescent="0.3">
      <c r="A8" s="365"/>
      <c r="B8" s="299"/>
      <c r="C8" s="167">
        <v>4</v>
      </c>
      <c r="D8" s="251"/>
      <c r="E8" s="251"/>
      <c r="F8" s="55"/>
      <c r="I8" s="168">
        <v>2</v>
      </c>
      <c r="J8" s="244"/>
      <c r="K8" s="244"/>
      <c r="L8" s="163"/>
      <c r="M8" s="163"/>
    </row>
    <row r="9" spans="1:13" s="20" customFormat="1" ht="20.100000000000001" customHeight="1" x14ac:dyDescent="0.3">
      <c r="A9" s="365"/>
      <c r="B9" s="299"/>
      <c r="C9" s="167">
        <v>5</v>
      </c>
      <c r="D9" s="251"/>
      <c r="E9" s="251"/>
      <c r="F9" s="55"/>
      <c r="I9" s="168">
        <v>3</v>
      </c>
      <c r="J9" s="244"/>
      <c r="K9" s="244"/>
      <c r="L9" s="163"/>
      <c r="M9" s="163"/>
    </row>
    <row r="10" spans="1:13" s="20" customFormat="1" ht="20.100000000000001" customHeight="1" x14ac:dyDescent="0.3">
      <c r="A10" s="365"/>
      <c r="B10" s="299"/>
      <c r="C10" s="167">
        <v>6</v>
      </c>
      <c r="D10" s="251"/>
      <c r="E10" s="251"/>
      <c r="F10" s="55"/>
      <c r="I10" s="168">
        <v>4</v>
      </c>
      <c r="J10" s="244"/>
      <c r="K10" s="244"/>
      <c r="L10" s="163"/>
      <c r="M10" s="163"/>
    </row>
    <row r="11" spans="1:13" s="20" customFormat="1" ht="20.100000000000001" customHeight="1" x14ac:dyDescent="0.3">
      <c r="A11" s="365"/>
      <c r="B11" s="299"/>
      <c r="C11" s="167">
        <v>7</v>
      </c>
      <c r="D11" s="251"/>
      <c r="E11" s="251"/>
      <c r="F11" s="55"/>
      <c r="I11" s="168">
        <v>5</v>
      </c>
      <c r="J11" s="244"/>
      <c r="K11" s="244"/>
      <c r="L11" s="163"/>
      <c r="M11" s="163"/>
    </row>
    <row r="12" spans="1:13" s="20" customFormat="1" ht="20.100000000000001" customHeight="1" x14ac:dyDescent="0.3">
      <c r="A12" s="365"/>
      <c r="B12" s="300"/>
      <c r="C12" s="120"/>
      <c r="D12" s="251"/>
      <c r="E12" s="251"/>
      <c r="F12" s="55"/>
      <c r="I12" s="168">
        <v>6</v>
      </c>
      <c r="J12" s="245"/>
      <c r="K12" s="246"/>
      <c r="L12" s="245"/>
      <c r="M12" s="163"/>
    </row>
    <row r="13" spans="1:13" s="20" customFormat="1" ht="19.8" x14ac:dyDescent="0.3">
      <c r="A13" s="365"/>
      <c r="B13" s="47" t="s">
        <v>3</v>
      </c>
      <c r="C13" s="48"/>
      <c r="D13" s="48"/>
      <c r="E13" s="48"/>
      <c r="F13" s="49">
        <f>SUM(F5:F12)</f>
        <v>0</v>
      </c>
      <c r="I13" s="168">
        <v>7</v>
      </c>
      <c r="J13" s="244"/>
      <c r="K13" s="244"/>
      <c r="L13" s="163"/>
      <c r="M13" s="163"/>
    </row>
    <row r="14" spans="1:13" s="20" customFormat="1" ht="45" customHeight="1" x14ac:dyDescent="0.3">
      <c r="A14" s="365"/>
      <c r="B14" s="298" t="s">
        <v>115</v>
      </c>
      <c r="C14" s="236" t="s">
        <v>106</v>
      </c>
      <c r="D14" s="154" t="s">
        <v>190</v>
      </c>
      <c r="E14" s="162" t="s">
        <v>52</v>
      </c>
      <c r="F14" s="240" t="s">
        <v>50</v>
      </c>
      <c r="I14" s="223"/>
      <c r="J14" s="247"/>
      <c r="K14" s="247"/>
      <c r="L14" s="248"/>
      <c r="M14" s="248"/>
    </row>
    <row r="15" spans="1:13" ht="19.8" x14ac:dyDescent="0.3">
      <c r="A15" s="365"/>
      <c r="B15" s="299"/>
      <c r="C15" s="167">
        <v>1</v>
      </c>
      <c r="D15" s="249"/>
      <c r="E15" s="249"/>
      <c r="F15" s="250"/>
      <c r="I15" s="241" t="s">
        <v>57</v>
      </c>
      <c r="J15" s="242"/>
      <c r="K15" s="243"/>
      <c r="L15" s="243"/>
      <c r="M15" s="241">
        <f>SUM(M7:M14)</f>
        <v>0</v>
      </c>
    </row>
    <row r="16" spans="1:13" s="17" customFormat="1" ht="19.8" x14ac:dyDescent="0.3">
      <c r="A16" s="365"/>
      <c r="B16" s="299"/>
      <c r="C16" s="167">
        <v>2</v>
      </c>
      <c r="D16" s="249"/>
      <c r="E16" s="249"/>
      <c r="F16" s="250"/>
      <c r="I16" s="114"/>
      <c r="J16" s="222"/>
      <c r="K16" s="220"/>
      <c r="L16" s="220"/>
      <c r="M16" s="220"/>
    </row>
    <row r="17" spans="2:13" ht="19.8" x14ac:dyDescent="0.3">
      <c r="B17" s="299"/>
      <c r="C17" s="167">
        <v>3</v>
      </c>
      <c r="D17" s="251"/>
      <c r="E17" s="251"/>
      <c r="F17" s="55"/>
      <c r="I17" s="150" t="s">
        <v>39</v>
      </c>
      <c r="J17" s="77">
        <f>基本資料表!J9</f>
        <v>0</v>
      </c>
      <c r="K17" s="150" t="s">
        <v>43</v>
      </c>
      <c r="L17" s="77">
        <f>基本資料表!C6</f>
        <v>0</v>
      </c>
    </row>
    <row r="18" spans="2:13" ht="19.8" x14ac:dyDescent="0.3">
      <c r="B18" s="299"/>
      <c r="C18" s="167">
        <v>4</v>
      </c>
      <c r="D18" s="251"/>
      <c r="E18" s="251"/>
      <c r="F18" s="55"/>
      <c r="I18" s="253"/>
      <c r="J18" s="7"/>
      <c r="K18" s="17"/>
      <c r="L18" s="3"/>
      <c r="M18" s="217"/>
    </row>
    <row r="19" spans="2:13" ht="19.8" x14ac:dyDescent="0.3">
      <c r="B19" s="299"/>
      <c r="C19" s="167">
        <v>5</v>
      </c>
      <c r="D19" s="251"/>
      <c r="E19" s="251"/>
      <c r="F19" s="55"/>
      <c r="I19" s="150" t="s">
        <v>40</v>
      </c>
      <c r="J19" s="77">
        <f>基本資料表!J11</f>
        <v>0</v>
      </c>
      <c r="K19" s="3"/>
      <c r="L19" s="3"/>
      <c r="M19" s="24"/>
    </row>
    <row r="20" spans="2:13" ht="19.8" x14ac:dyDescent="0.3">
      <c r="B20" s="299"/>
      <c r="C20" s="167">
        <v>6</v>
      </c>
      <c r="D20" s="251"/>
      <c r="E20" s="251"/>
      <c r="F20" s="55"/>
      <c r="I20" s="218"/>
      <c r="J20" s="24"/>
      <c r="K20" s="24"/>
      <c r="L20" s="24"/>
      <c r="M20" s="24"/>
    </row>
    <row r="21" spans="2:13" ht="19.8" x14ac:dyDescent="0.3">
      <c r="B21" s="299"/>
      <c r="C21" s="167">
        <v>7</v>
      </c>
      <c r="D21" s="251"/>
      <c r="E21" s="251"/>
      <c r="F21" s="55"/>
      <c r="I21" s="218"/>
      <c r="J21" s="24"/>
      <c r="K21" s="24"/>
      <c r="L21" s="24"/>
      <c r="M21" s="24"/>
    </row>
    <row r="22" spans="2:13" ht="19.8" x14ac:dyDescent="0.3">
      <c r="B22" s="300"/>
      <c r="C22" s="120"/>
      <c r="D22" s="251"/>
      <c r="E22" s="251"/>
      <c r="F22" s="55"/>
      <c r="I22" s="218"/>
      <c r="J22" s="24"/>
      <c r="K22" s="24"/>
      <c r="L22" s="24"/>
      <c r="M22" s="24"/>
    </row>
    <row r="23" spans="2:13" ht="19.8" x14ac:dyDescent="0.3">
      <c r="B23" s="47" t="s">
        <v>104</v>
      </c>
      <c r="C23" s="48"/>
      <c r="D23" s="48"/>
      <c r="E23" s="48"/>
      <c r="F23" s="49">
        <f>SUM(F15:F22)</f>
        <v>0</v>
      </c>
      <c r="I23" s="218"/>
      <c r="J23" s="24"/>
      <c r="K23" s="24"/>
      <c r="L23" s="24"/>
      <c r="M23" s="24"/>
    </row>
    <row r="24" spans="2:13" ht="45" customHeight="1" x14ac:dyDescent="0.3">
      <c r="B24" s="298" t="s">
        <v>113</v>
      </c>
      <c r="C24" s="236" t="s">
        <v>106</v>
      </c>
      <c r="D24" s="154" t="s">
        <v>190</v>
      </c>
      <c r="E24" s="162" t="s">
        <v>52</v>
      </c>
      <c r="F24" s="240" t="s">
        <v>50</v>
      </c>
      <c r="I24" s="218"/>
      <c r="J24" s="170"/>
      <c r="K24" s="170"/>
      <c r="L24" s="170"/>
      <c r="M24" s="24"/>
    </row>
    <row r="25" spans="2:13" ht="19.8" x14ac:dyDescent="0.3">
      <c r="B25" s="299"/>
      <c r="C25" s="167">
        <v>1</v>
      </c>
      <c r="D25" s="249"/>
      <c r="E25" s="249"/>
      <c r="F25" s="250"/>
      <c r="I25" s="218"/>
      <c r="J25" s="24"/>
      <c r="K25" s="24"/>
      <c r="L25" s="24"/>
      <c r="M25" s="24"/>
    </row>
    <row r="26" spans="2:13" ht="19.8" x14ac:dyDescent="0.3">
      <c r="B26" s="299"/>
      <c r="C26" s="167">
        <v>2</v>
      </c>
      <c r="D26" s="249"/>
      <c r="E26" s="249"/>
      <c r="F26" s="250"/>
      <c r="I26" s="219"/>
      <c r="J26" s="24"/>
      <c r="K26" s="24"/>
      <c r="L26" s="24"/>
      <c r="M26" s="24"/>
    </row>
    <row r="27" spans="2:13" ht="19.8" x14ac:dyDescent="0.3">
      <c r="B27" s="299"/>
      <c r="C27" s="167">
        <v>3</v>
      </c>
      <c r="D27" s="251"/>
      <c r="E27" s="251"/>
      <c r="F27" s="55"/>
      <c r="I27" s="114"/>
      <c r="J27" s="220"/>
      <c r="K27" s="220"/>
      <c r="L27" s="220"/>
      <c r="M27" s="114"/>
    </row>
    <row r="28" spans="2:13" ht="19.8" x14ac:dyDescent="0.3">
      <c r="B28" s="299"/>
      <c r="C28" s="167">
        <v>4</v>
      </c>
      <c r="D28" s="251"/>
      <c r="E28" s="251"/>
      <c r="F28" s="55"/>
    </row>
    <row r="29" spans="2:13" ht="19.8" x14ac:dyDescent="0.3">
      <c r="B29" s="299"/>
      <c r="C29" s="167">
        <v>5</v>
      </c>
      <c r="D29" s="251"/>
      <c r="E29" s="251"/>
      <c r="F29" s="55"/>
    </row>
    <row r="30" spans="2:13" ht="19.8" x14ac:dyDescent="0.3">
      <c r="B30" s="299"/>
      <c r="C30" s="167">
        <v>6</v>
      </c>
      <c r="D30" s="251"/>
      <c r="E30" s="251"/>
      <c r="F30" s="55"/>
    </row>
    <row r="31" spans="2:13" ht="19.8" x14ac:dyDescent="0.3">
      <c r="B31" s="299"/>
      <c r="C31" s="167">
        <v>7</v>
      </c>
      <c r="D31" s="251"/>
      <c r="E31" s="251"/>
      <c r="F31" s="55"/>
    </row>
    <row r="32" spans="2:13" ht="19.8" x14ac:dyDescent="0.3">
      <c r="B32" s="300"/>
      <c r="C32" s="120"/>
      <c r="D32" s="251"/>
      <c r="E32" s="251"/>
      <c r="F32" s="55"/>
    </row>
    <row r="33" spans="2:6" ht="19.8" x14ac:dyDescent="0.3">
      <c r="B33" s="47" t="s">
        <v>104</v>
      </c>
      <c r="C33" s="48"/>
      <c r="D33" s="48"/>
      <c r="E33" s="48"/>
      <c r="F33" s="49">
        <f>SUM(F25:F32)</f>
        <v>0</v>
      </c>
    </row>
    <row r="35" spans="2:6" ht="19.8" x14ac:dyDescent="0.3">
      <c r="B35" s="150" t="s">
        <v>39</v>
      </c>
      <c r="C35" s="238"/>
      <c r="D35" s="77">
        <f>基本資料表!C5</f>
        <v>0</v>
      </c>
      <c r="E35" s="150" t="s">
        <v>43</v>
      </c>
      <c r="F35" s="77">
        <f>基本資料表!C6</f>
        <v>0</v>
      </c>
    </row>
    <row r="36" spans="2:6" ht="19.8" x14ac:dyDescent="0.3">
      <c r="B36" s="150"/>
      <c r="C36" s="238"/>
      <c r="D36" s="77"/>
      <c r="E36" s="77"/>
      <c r="F36" s="77"/>
    </row>
    <row r="37" spans="2:6" ht="19.8" x14ac:dyDescent="0.3">
      <c r="B37" s="150" t="s">
        <v>55</v>
      </c>
      <c r="C37" s="252"/>
      <c r="D37" s="77">
        <f>基本資料表!C7</f>
        <v>0</v>
      </c>
      <c r="E37" s="77"/>
      <c r="F37" s="77"/>
    </row>
  </sheetData>
  <mergeCells count="16">
    <mergeCell ref="A3:A16"/>
    <mergeCell ref="B24:B32"/>
    <mergeCell ref="B1:F1"/>
    <mergeCell ref="C2:F2"/>
    <mergeCell ref="C3:F3"/>
    <mergeCell ref="B4:B12"/>
    <mergeCell ref="I1:M1"/>
    <mergeCell ref="J2:M2"/>
    <mergeCell ref="J3:M3"/>
    <mergeCell ref="J4:M4"/>
    <mergeCell ref="B14:B22"/>
    <mergeCell ref="I5:I6"/>
    <mergeCell ref="J5:J6"/>
    <mergeCell ref="K5:K6"/>
    <mergeCell ref="L5:L6"/>
    <mergeCell ref="M5:M6"/>
  </mergeCells>
  <phoneticPr fontId="2" type="noConversion"/>
  <printOptions horizontalCentered="1"/>
  <pageMargins left="0.39370078740157483" right="0.39370078740157483" top="0.51181102362204722" bottom="0.59055118110236227" header="0.39370078740157483" footer="0.39370078740157483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7"/>
  <sheetViews>
    <sheetView zoomScale="85" zoomScaleNormal="85" workbookViewId="0">
      <selection activeCell="A3" sqref="A3:A16"/>
    </sheetView>
  </sheetViews>
  <sheetFormatPr defaultRowHeight="16.2" x14ac:dyDescent="0.3"/>
  <cols>
    <col min="1" max="1" width="50" style="171" customWidth="1"/>
    <col min="2" max="2" width="23.77734375" customWidth="1"/>
    <col min="3" max="3" width="7.21875" style="237" bestFit="1" customWidth="1"/>
    <col min="4" max="4" width="19.21875" style="12" customWidth="1"/>
    <col min="5" max="5" width="34.88671875" style="12" customWidth="1"/>
    <col min="6" max="6" width="20.5546875" style="12" bestFit="1" customWidth="1"/>
    <col min="9" max="9" width="16.33203125" bestFit="1" customWidth="1"/>
    <col min="10" max="11" width="23.109375" customWidth="1"/>
    <col min="12" max="12" width="10.109375" bestFit="1" customWidth="1"/>
    <col min="13" max="13" width="13.88671875" bestFit="1" customWidth="1"/>
    <col min="34" max="34" width="10.33203125" bestFit="1" customWidth="1"/>
    <col min="244" max="245" width="16.77734375" customWidth="1"/>
    <col min="246" max="246" width="17.77734375" customWidth="1"/>
    <col min="247" max="248" width="16.77734375" customWidth="1"/>
    <col min="249" max="249" width="13.6640625" customWidth="1"/>
    <col min="250" max="250" width="11.33203125" customWidth="1"/>
    <col min="251" max="251" width="14.21875" customWidth="1"/>
    <col min="252" max="252" width="10.77734375" customWidth="1"/>
    <col min="253" max="253" width="13.21875" customWidth="1"/>
    <col min="254" max="254" width="12.109375" customWidth="1"/>
    <col min="500" max="501" width="16.77734375" customWidth="1"/>
    <col min="502" max="502" width="17.77734375" customWidth="1"/>
    <col min="503" max="504" width="16.77734375" customWidth="1"/>
    <col min="505" max="505" width="13.6640625" customWidth="1"/>
    <col min="506" max="506" width="11.33203125" customWidth="1"/>
    <col min="507" max="507" width="14.21875" customWidth="1"/>
    <col min="508" max="508" width="10.77734375" customWidth="1"/>
    <col min="509" max="509" width="13.21875" customWidth="1"/>
    <col min="510" max="510" width="12.109375" customWidth="1"/>
    <col min="756" max="757" width="16.77734375" customWidth="1"/>
    <col min="758" max="758" width="17.77734375" customWidth="1"/>
    <col min="759" max="760" width="16.77734375" customWidth="1"/>
    <col min="761" max="761" width="13.6640625" customWidth="1"/>
    <col min="762" max="762" width="11.33203125" customWidth="1"/>
    <col min="763" max="763" width="14.21875" customWidth="1"/>
    <col min="764" max="764" width="10.77734375" customWidth="1"/>
    <col min="765" max="765" width="13.21875" customWidth="1"/>
    <col min="766" max="766" width="12.109375" customWidth="1"/>
    <col min="1012" max="1013" width="16.77734375" customWidth="1"/>
    <col min="1014" max="1014" width="17.77734375" customWidth="1"/>
    <col min="1015" max="1016" width="16.77734375" customWidth="1"/>
    <col min="1017" max="1017" width="13.6640625" customWidth="1"/>
    <col min="1018" max="1018" width="11.33203125" customWidth="1"/>
    <col min="1019" max="1019" width="14.21875" customWidth="1"/>
    <col min="1020" max="1020" width="10.77734375" customWidth="1"/>
    <col min="1021" max="1021" width="13.21875" customWidth="1"/>
    <col min="1022" max="1022" width="12.109375" customWidth="1"/>
    <col min="1268" max="1269" width="16.77734375" customWidth="1"/>
    <col min="1270" max="1270" width="17.77734375" customWidth="1"/>
    <col min="1271" max="1272" width="16.77734375" customWidth="1"/>
    <col min="1273" max="1273" width="13.6640625" customWidth="1"/>
    <col min="1274" max="1274" width="11.33203125" customWidth="1"/>
    <col min="1275" max="1275" width="14.21875" customWidth="1"/>
    <col min="1276" max="1276" width="10.77734375" customWidth="1"/>
    <col min="1277" max="1277" width="13.21875" customWidth="1"/>
    <col min="1278" max="1278" width="12.109375" customWidth="1"/>
    <col min="1524" max="1525" width="16.77734375" customWidth="1"/>
    <col min="1526" max="1526" width="17.77734375" customWidth="1"/>
    <col min="1527" max="1528" width="16.77734375" customWidth="1"/>
    <col min="1529" max="1529" width="13.6640625" customWidth="1"/>
    <col min="1530" max="1530" width="11.33203125" customWidth="1"/>
    <col min="1531" max="1531" width="14.21875" customWidth="1"/>
    <col min="1532" max="1532" width="10.77734375" customWidth="1"/>
    <col min="1533" max="1533" width="13.21875" customWidth="1"/>
    <col min="1534" max="1534" width="12.109375" customWidth="1"/>
    <col min="1780" max="1781" width="16.77734375" customWidth="1"/>
    <col min="1782" max="1782" width="17.77734375" customWidth="1"/>
    <col min="1783" max="1784" width="16.77734375" customWidth="1"/>
    <col min="1785" max="1785" width="13.6640625" customWidth="1"/>
    <col min="1786" max="1786" width="11.33203125" customWidth="1"/>
    <col min="1787" max="1787" width="14.21875" customWidth="1"/>
    <col min="1788" max="1788" width="10.77734375" customWidth="1"/>
    <col min="1789" max="1789" width="13.21875" customWidth="1"/>
    <col min="1790" max="1790" width="12.109375" customWidth="1"/>
    <col min="2036" max="2037" width="16.77734375" customWidth="1"/>
    <col min="2038" max="2038" width="17.77734375" customWidth="1"/>
    <col min="2039" max="2040" width="16.77734375" customWidth="1"/>
    <col min="2041" max="2041" width="13.6640625" customWidth="1"/>
    <col min="2042" max="2042" width="11.33203125" customWidth="1"/>
    <col min="2043" max="2043" width="14.21875" customWidth="1"/>
    <col min="2044" max="2044" width="10.77734375" customWidth="1"/>
    <col min="2045" max="2045" width="13.21875" customWidth="1"/>
    <col min="2046" max="2046" width="12.109375" customWidth="1"/>
    <col min="2292" max="2293" width="16.77734375" customWidth="1"/>
    <col min="2294" max="2294" width="17.77734375" customWidth="1"/>
    <col min="2295" max="2296" width="16.77734375" customWidth="1"/>
    <col min="2297" max="2297" width="13.6640625" customWidth="1"/>
    <col min="2298" max="2298" width="11.33203125" customWidth="1"/>
    <col min="2299" max="2299" width="14.21875" customWidth="1"/>
    <col min="2300" max="2300" width="10.77734375" customWidth="1"/>
    <col min="2301" max="2301" width="13.21875" customWidth="1"/>
    <col min="2302" max="2302" width="12.109375" customWidth="1"/>
    <col min="2548" max="2549" width="16.77734375" customWidth="1"/>
    <col min="2550" max="2550" width="17.77734375" customWidth="1"/>
    <col min="2551" max="2552" width="16.77734375" customWidth="1"/>
    <col min="2553" max="2553" width="13.6640625" customWidth="1"/>
    <col min="2554" max="2554" width="11.33203125" customWidth="1"/>
    <col min="2555" max="2555" width="14.21875" customWidth="1"/>
    <col min="2556" max="2556" width="10.77734375" customWidth="1"/>
    <col min="2557" max="2557" width="13.21875" customWidth="1"/>
    <col min="2558" max="2558" width="12.109375" customWidth="1"/>
    <col min="2804" max="2805" width="16.77734375" customWidth="1"/>
    <col min="2806" max="2806" width="17.77734375" customWidth="1"/>
    <col min="2807" max="2808" width="16.77734375" customWidth="1"/>
    <col min="2809" max="2809" width="13.6640625" customWidth="1"/>
    <col min="2810" max="2810" width="11.33203125" customWidth="1"/>
    <col min="2811" max="2811" width="14.21875" customWidth="1"/>
    <col min="2812" max="2812" width="10.77734375" customWidth="1"/>
    <col min="2813" max="2813" width="13.21875" customWidth="1"/>
    <col min="2814" max="2814" width="12.109375" customWidth="1"/>
    <col min="3060" max="3061" width="16.77734375" customWidth="1"/>
    <col min="3062" max="3062" width="17.77734375" customWidth="1"/>
    <col min="3063" max="3064" width="16.77734375" customWidth="1"/>
    <col min="3065" max="3065" width="13.6640625" customWidth="1"/>
    <col min="3066" max="3066" width="11.33203125" customWidth="1"/>
    <col min="3067" max="3067" width="14.21875" customWidth="1"/>
    <col min="3068" max="3068" width="10.77734375" customWidth="1"/>
    <col min="3069" max="3069" width="13.21875" customWidth="1"/>
    <col min="3070" max="3070" width="12.109375" customWidth="1"/>
    <col min="3316" max="3317" width="16.77734375" customWidth="1"/>
    <col min="3318" max="3318" width="17.77734375" customWidth="1"/>
    <col min="3319" max="3320" width="16.77734375" customWidth="1"/>
    <col min="3321" max="3321" width="13.6640625" customWidth="1"/>
    <col min="3322" max="3322" width="11.33203125" customWidth="1"/>
    <col min="3323" max="3323" width="14.21875" customWidth="1"/>
    <col min="3324" max="3324" width="10.77734375" customWidth="1"/>
    <col min="3325" max="3325" width="13.21875" customWidth="1"/>
    <col min="3326" max="3326" width="12.109375" customWidth="1"/>
    <col min="3572" max="3573" width="16.77734375" customWidth="1"/>
    <col min="3574" max="3574" width="17.77734375" customWidth="1"/>
    <col min="3575" max="3576" width="16.77734375" customWidth="1"/>
    <col min="3577" max="3577" width="13.6640625" customWidth="1"/>
    <col min="3578" max="3578" width="11.33203125" customWidth="1"/>
    <col min="3579" max="3579" width="14.21875" customWidth="1"/>
    <col min="3580" max="3580" width="10.77734375" customWidth="1"/>
    <col min="3581" max="3581" width="13.21875" customWidth="1"/>
    <col min="3582" max="3582" width="12.109375" customWidth="1"/>
    <col min="3828" max="3829" width="16.77734375" customWidth="1"/>
    <col min="3830" max="3830" width="17.77734375" customWidth="1"/>
    <col min="3831" max="3832" width="16.77734375" customWidth="1"/>
    <col min="3833" max="3833" width="13.6640625" customWidth="1"/>
    <col min="3834" max="3834" width="11.33203125" customWidth="1"/>
    <col min="3835" max="3835" width="14.21875" customWidth="1"/>
    <col min="3836" max="3836" width="10.77734375" customWidth="1"/>
    <col min="3837" max="3837" width="13.21875" customWidth="1"/>
    <col min="3838" max="3838" width="12.109375" customWidth="1"/>
    <col min="4084" max="4085" width="16.77734375" customWidth="1"/>
    <col min="4086" max="4086" width="17.77734375" customWidth="1"/>
    <col min="4087" max="4088" width="16.77734375" customWidth="1"/>
    <col min="4089" max="4089" width="13.6640625" customWidth="1"/>
    <col min="4090" max="4090" width="11.33203125" customWidth="1"/>
    <col min="4091" max="4091" width="14.21875" customWidth="1"/>
    <col min="4092" max="4092" width="10.77734375" customWidth="1"/>
    <col min="4093" max="4093" width="13.21875" customWidth="1"/>
    <col min="4094" max="4094" width="12.109375" customWidth="1"/>
    <col min="4340" max="4341" width="16.77734375" customWidth="1"/>
    <col min="4342" max="4342" width="17.77734375" customWidth="1"/>
    <col min="4343" max="4344" width="16.77734375" customWidth="1"/>
    <col min="4345" max="4345" width="13.6640625" customWidth="1"/>
    <col min="4346" max="4346" width="11.33203125" customWidth="1"/>
    <col min="4347" max="4347" width="14.21875" customWidth="1"/>
    <col min="4348" max="4348" width="10.77734375" customWidth="1"/>
    <col min="4349" max="4349" width="13.21875" customWidth="1"/>
    <col min="4350" max="4350" width="12.109375" customWidth="1"/>
    <col min="4596" max="4597" width="16.77734375" customWidth="1"/>
    <col min="4598" max="4598" width="17.77734375" customWidth="1"/>
    <col min="4599" max="4600" width="16.77734375" customWidth="1"/>
    <col min="4601" max="4601" width="13.6640625" customWidth="1"/>
    <col min="4602" max="4602" width="11.33203125" customWidth="1"/>
    <col min="4603" max="4603" width="14.21875" customWidth="1"/>
    <col min="4604" max="4604" width="10.77734375" customWidth="1"/>
    <col min="4605" max="4605" width="13.21875" customWidth="1"/>
    <col min="4606" max="4606" width="12.109375" customWidth="1"/>
    <col min="4852" max="4853" width="16.77734375" customWidth="1"/>
    <col min="4854" max="4854" width="17.77734375" customWidth="1"/>
    <col min="4855" max="4856" width="16.77734375" customWidth="1"/>
    <col min="4857" max="4857" width="13.6640625" customWidth="1"/>
    <col min="4858" max="4858" width="11.33203125" customWidth="1"/>
    <col min="4859" max="4859" width="14.21875" customWidth="1"/>
    <col min="4860" max="4860" width="10.77734375" customWidth="1"/>
    <col min="4861" max="4861" width="13.21875" customWidth="1"/>
    <col min="4862" max="4862" width="12.109375" customWidth="1"/>
    <col min="5108" max="5109" width="16.77734375" customWidth="1"/>
    <col min="5110" max="5110" width="17.77734375" customWidth="1"/>
    <col min="5111" max="5112" width="16.77734375" customWidth="1"/>
    <col min="5113" max="5113" width="13.6640625" customWidth="1"/>
    <col min="5114" max="5114" width="11.33203125" customWidth="1"/>
    <col min="5115" max="5115" width="14.21875" customWidth="1"/>
    <col min="5116" max="5116" width="10.77734375" customWidth="1"/>
    <col min="5117" max="5117" width="13.21875" customWidth="1"/>
    <col min="5118" max="5118" width="12.109375" customWidth="1"/>
    <col min="5364" max="5365" width="16.77734375" customWidth="1"/>
    <col min="5366" max="5366" width="17.77734375" customWidth="1"/>
    <col min="5367" max="5368" width="16.77734375" customWidth="1"/>
    <col min="5369" max="5369" width="13.6640625" customWidth="1"/>
    <col min="5370" max="5370" width="11.33203125" customWidth="1"/>
    <col min="5371" max="5371" width="14.21875" customWidth="1"/>
    <col min="5372" max="5372" width="10.77734375" customWidth="1"/>
    <col min="5373" max="5373" width="13.21875" customWidth="1"/>
    <col min="5374" max="5374" width="12.109375" customWidth="1"/>
    <col min="5620" max="5621" width="16.77734375" customWidth="1"/>
    <col min="5622" max="5622" width="17.77734375" customWidth="1"/>
    <col min="5623" max="5624" width="16.77734375" customWidth="1"/>
    <col min="5625" max="5625" width="13.6640625" customWidth="1"/>
    <col min="5626" max="5626" width="11.33203125" customWidth="1"/>
    <col min="5627" max="5627" width="14.21875" customWidth="1"/>
    <col min="5628" max="5628" width="10.77734375" customWidth="1"/>
    <col min="5629" max="5629" width="13.21875" customWidth="1"/>
    <col min="5630" max="5630" width="12.109375" customWidth="1"/>
    <col min="5876" max="5877" width="16.77734375" customWidth="1"/>
    <col min="5878" max="5878" width="17.77734375" customWidth="1"/>
    <col min="5879" max="5880" width="16.77734375" customWidth="1"/>
    <col min="5881" max="5881" width="13.6640625" customWidth="1"/>
    <col min="5882" max="5882" width="11.33203125" customWidth="1"/>
    <col min="5883" max="5883" width="14.21875" customWidth="1"/>
    <col min="5884" max="5884" width="10.77734375" customWidth="1"/>
    <col min="5885" max="5885" width="13.21875" customWidth="1"/>
    <col min="5886" max="5886" width="12.109375" customWidth="1"/>
    <col min="6132" max="6133" width="16.77734375" customWidth="1"/>
    <col min="6134" max="6134" width="17.77734375" customWidth="1"/>
    <col min="6135" max="6136" width="16.77734375" customWidth="1"/>
    <col min="6137" max="6137" width="13.6640625" customWidth="1"/>
    <col min="6138" max="6138" width="11.33203125" customWidth="1"/>
    <col min="6139" max="6139" width="14.21875" customWidth="1"/>
    <col min="6140" max="6140" width="10.77734375" customWidth="1"/>
    <col min="6141" max="6141" width="13.21875" customWidth="1"/>
    <col min="6142" max="6142" width="12.109375" customWidth="1"/>
    <col min="6388" max="6389" width="16.77734375" customWidth="1"/>
    <col min="6390" max="6390" width="17.77734375" customWidth="1"/>
    <col min="6391" max="6392" width="16.77734375" customWidth="1"/>
    <col min="6393" max="6393" width="13.6640625" customWidth="1"/>
    <col min="6394" max="6394" width="11.33203125" customWidth="1"/>
    <col min="6395" max="6395" width="14.21875" customWidth="1"/>
    <col min="6396" max="6396" width="10.77734375" customWidth="1"/>
    <col min="6397" max="6397" width="13.21875" customWidth="1"/>
    <col min="6398" max="6398" width="12.109375" customWidth="1"/>
    <col min="6644" max="6645" width="16.77734375" customWidth="1"/>
    <col min="6646" max="6646" width="17.77734375" customWidth="1"/>
    <col min="6647" max="6648" width="16.77734375" customWidth="1"/>
    <col min="6649" max="6649" width="13.6640625" customWidth="1"/>
    <col min="6650" max="6650" width="11.33203125" customWidth="1"/>
    <col min="6651" max="6651" width="14.21875" customWidth="1"/>
    <col min="6652" max="6652" width="10.77734375" customWidth="1"/>
    <col min="6653" max="6653" width="13.21875" customWidth="1"/>
    <col min="6654" max="6654" width="12.109375" customWidth="1"/>
    <col min="6900" max="6901" width="16.77734375" customWidth="1"/>
    <col min="6902" max="6902" width="17.77734375" customWidth="1"/>
    <col min="6903" max="6904" width="16.77734375" customWidth="1"/>
    <col min="6905" max="6905" width="13.6640625" customWidth="1"/>
    <col min="6906" max="6906" width="11.33203125" customWidth="1"/>
    <col min="6907" max="6907" width="14.21875" customWidth="1"/>
    <col min="6908" max="6908" width="10.77734375" customWidth="1"/>
    <col min="6909" max="6909" width="13.21875" customWidth="1"/>
    <col min="6910" max="6910" width="12.109375" customWidth="1"/>
    <col min="7156" max="7157" width="16.77734375" customWidth="1"/>
    <col min="7158" max="7158" width="17.77734375" customWidth="1"/>
    <col min="7159" max="7160" width="16.77734375" customWidth="1"/>
    <col min="7161" max="7161" width="13.6640625" customWidth="1"/>
    <col min="7162" max="7162" width="11.33203125" customWidth="1"/>
    <col min="7163" max="7163" width="14.21875" customWidth="1"/>
    <col min="7164" max="7164" width="10.77734375" customWidth="1"/>
    <col min="7165" max="7165" width="13.21875" customWidth="1"/>
    <col min="7166" max="7166" width="12.109375" customWidth="1"/>
    <col min="7412" max="7413" width="16.77734375" customWidth="1"/>
    <col min="7414" max="7414" width="17.77734375" customWidth="1"/>
    <col min="7415" max="7416" width="16.77734375" customWidth="1"/>
    <col min="7417" max="7417" width="13.6640625" customWidth="1"/>
    <col min="7418" max="7418" width="11.33203125" customWidth="1"/>
    <col min="7419" max="7419" width="14.21875" customWidth="1"/>
    <col min="7420" max="7420" width="10.77734375" customWidth="1"/>
    <col min="7421" max="7421" width="13.21875" customWidth="1"/>
    <col min="7422" max="7422" width="12.109375" customWidth="1"/>
    <col min="7668" max="7669" width="16.77734375" customWidth="1"/>
    <col min="7670" max="7670" width="17.77734375" customWidth="1"/>
    <col min="7671" max="7672" width="16.77734375" customWidth="1"/>
    <col min="7673" max="7673" width="13.6640625" customWidth="1"/>
    <col min="7674" max="7674" width="11.33203125" customWidth="1"/>
    <col min="7675" max="7675" width="14.21875" customWidth="1"/>
    <col min="7676" max="7676" width="10.77734375" customWidth="1"/>
    <col min="7677" max="7677" width="13.21875" customWidth="1"/>
    <col min="7678" max="7678" width="12.109375" customWidth="1"/>
    <col min="7924" max="7925" width="16.77734375" customWidth="1"/>
    <col min="7926" max="7926" width="17.77734375" customWidth="1"/>
    <col min="7927" max="7928" width="16.77734375" customWidth="1"/>
    <col min="7929" max="7929" width="13.6640625" customWidth="1"/>
    <col min="7930" max="7930" width="11.33203125" customWidth="1"/>
    <col min="7931" max="7931" width="14.21875" customWidth="1"/>
    <col min="7932" max="7932" width="10.77734375" customWidth="1"/>
    <col min="7933" max="7933" width="13.21875" customWidth="1"/>
    <col min="7934" max="7934" width="12.109375" customWidth="1"/>
    <col min="8180" max="8181" width="16.77734375" customWidth="1"/>
    <col min="8182" max="8182" width="17.77734375" customWidth="1"/>
    <col min="8183" max="8184" width="16.77734375" customWidth="1"/>
    <col min="8185" max="8185" width="13.6640625" customWidth="1"/>
    <col min="8186" max="8186" width="11.33203125" customWidth="1"/>
    <col min="8187" max="8187" width="14.21875" customWidth="1"/>
    <col min="8188" max="8188" width="10.77734375" customWidth="1"/>
    <col min="8189" max="8189" width="13.21875" customWidth="1"/>
    <col min="8190" max="8190" width="12.109375" customWidth="1"/>
    <col min="8436" max="8437" width="16.77734375" customWidth="1"/>
    <col min="8438" max="8438" width="17.77734375" customWidth="1"/>
    <col min="8439" max="8440" width="16.77734375" customWidth="1"/>
    <col min="8441" max="8441" width="13.6640625" customWidth="1"/>
    <col min="8442" max="8442" width="11.33203125" customWidth="1"/>
    <col min="8443" max="8443" width="14.21875" customWidth="1"/>
    <col min="8444" max="8444" width="10.77734375" customWidth="1"/>
    <col min="8445" max="8445" width="13.21875" customWidth="1"/>
    <col min="8446" max="8446" width="12.109375" customWidth="1"/>
    <col min="8692" max="8693" width="16.77734375" customWidth="1"/>
    <col min="8694" max="8694" width="17.77734375" customWidth="1"/>
    <col min="8695" max="8696" width="16.77734375" customWidth="1"/>
    <col min="8697" max="8697" width="13.6640625" customWidth="1"/>
    <col min="8698" max="8698" width="11.33203125" customWidth="1"/>
    <col min="8699" max="8699" width="14.21875" customWidth="1"/>
    <col min="8700" max="8700" width="10.77734375" customWidth="1"/>
    <col min="8701" max="8701" width="13.21875" customWidth="1"/>
    <col min="8702" max="8702" width="12.109375" customWidth="1"/>
    <col min="8948" max="8949" width="16.77734375" customWidth="1"/>
    <col min="8950" max="8950" width="17.77734375" customWidth="1"/>
    <col min="8951" max="8952" width="16.77734375" customWidth="1"/>
    <col min="8953" max="8953" width="13.6640625" customWidth="1"/>
    <col min="8954" max="8954" width="11.33203125" customWidth="1"/>
    <col min="8955" max="8955" width="14.21875" customWidth="1"/>
    <col min="8956" max="8956" width="10.77734375" customWidth="1"/>
    <col min="8957" max="8957" width="13.21875" customWidth="1"/>
    <col min="8958" max="8958" width="12.109375" customWidth="1"/>
    <col min="9204" max="9205" width="16.77734375" customWidth="1"/>
    <col min="9206" max="9206" width="17.77734375" customWidth="1"/>
    <col min="9207" max="9208" width="16.77734375" customWidth="1"/>
    <col min="9209" max="9209" width="13.6640625" customWidth="1"/>
    <col min="9210" max="9210" width="11.33203125" customWidth="1"/>
    <col min="9211" max="9211" width="14.21875" customWidth="1"/>
    <col min="9212" max="9212" width="10.77734375" customWidth="1"/>
    <col min="9213" max="9213" width="13.21875" customWidth="1"/>
    <col min="9214" max="9214" width="12.109375" customWidth="1"/>
    <col min="9460" max="9461" width="16.77734375" customWidth="1"/>
    <col min="9462" max="9462" width="17.77734375" customWidth="1"/>
    <col min="9463" max="9464" width="16.77734375" customWidth="1"/>
    <col min="9465" max="9465" width="13.6640625" customWidth="1"/>
    <col min="9466" max="9466" width="11.33203125" customWidth="1"/>
    <col min="9467" max="9467" width="14.21875" customWidth="1"/>
    <col min="9468" max="9468" width="10.77734375" customWidth="1"/>
    <col min="9469" max="9469" width="13.21875" customWidth="1"/>
    <col min="9470" max="9470" width="12.109375" customWidth="1"/>
    <col min="9716" max="9717" width="16.77734375" customWidth="1"/>
    <col min="9718" max="9718" width="17.77734375" customWidth="1"/>
    <col min="9719" max="9720" width="16.77734375" customWidth="1"/>
    <col min="9721" max="9721" width="13.6640625" customWidth="1"/>
    <col min="9722" max="9722" width="11.33203125" customWidth="1"/>
    <col min="9723" max="9723" width="14.21875" customWidth="1"/>
    <col min="9724" max="9724" width="10.77734375" customWidth="1"/>
    <col min="9725" max="9725" width="13.21875" customWidth="1"/>
    <col min="9726" max="9726" width="12.109375" customWidth="1"/>
    <col min="9972" max="9973" width="16.77734375" customWidth="1"/>
    <col min="9974" max="9974" width="17.77734375" customWidth="1"/>
    <col min="9975" max="9976" width="16.77734375" customWidth="1"/>
    <col min="9977" max="9977" width="13.6640625" customWidth="1"/>
    <col min="9978" max="9978" width="11.33203125" customWidth="1"/>
    <col min="9979" max="9979" width="14.21875" customWidth="1"/>
    <col min="9980" max="9980" width="10.77734375" customWidth="1"/>
    <col min="9981" max="9981" width="13.21875" customWidth="1"/>
    <col min="9982" max="9982" width="12.109375" customWidth="1"/>
    <col min="10228" max="10229" width="16.77734375" customWidth="1"/>
    <col min="10230" max="10230" width="17.77734375" customWidth="1"/>
    <col min="10231" max="10232" width="16.77734375" customWidth="1"/>
    <col min="10233" max="10233" width="13.6640625" customWidth="1"/>
    <col min="10234" max="10234" width="11.33203125" customWidth="1"/>
    <col min="10235" max="10235" width="14.21875" customWidth="1"/>
    <col min="10236" max="10236" width="10.77734375" customWidth="1"/>
    <col min="10237" max="10237" width="13.21875" customWidth="1"/>
    <col min="10238" max="10238" width="12.109375" customWidth="1"/>
    <col min="10484" max="10485" width="16.77734375" customWidth="1"/>
    <col min="10486" max="10486" width="17.77734375" customWidth="1"/>
    <col min="10487" max="10488" width="16.77734375" customWidth="1"/>
    <col min="10489" max="10489" width="13.6640625" customWidth="1"/>
    <col min="10490" max="10490" width="11.33203125" customWidth="1"/>
    <col min="10491" max="10491" width="14.21875" customWidth="1"/>
    <col min="10492" max="10492" width="10.77734375" customWidth="1"/>
    <col min="10493" max="10493" width="13.21875" customWidth="1"/>
    <col min="10494" max="10494" width="12.109375" customWidth="1"/>
    <col min="10740" max="10741" width="16.77734375" customWidth="1"/>
    <col min="10742" max="10742" width="17.77734375" customWidth="1"/>
    <col min="10743" max="10744" width="16.77734375" customWidth="1"/>
    <col min="10745" max="10745" width="13.6640625" customWidth="1"/>
    <col min="10746" max="10746" width="11.33203125" customWidth="1"/>
    <col min="10747" max="10747" width="14.21875" customWidth="1"/>
    <col min="10748" max="10748" width="10.77734375" customWidth="1"/>
    <col min="10749" max="10749" width="13.21875" customWidth="1"/>
    <col min="10750" max="10750" width="12.109375" customWidth="1"/>
    <col min="10996" max="10997" width="16.77734375" customWidth="1"/>
    <col min="10998" max="10998" width="17.77734375" customWidth="1"/>
    <col min="10999" max="11000" width="16.77734375" customWidth="1"/>
    <col min="11001" max="11001" width="13.6640625" customWidth="1"/>
    <col min="11002" max="11002" width="11.33203125" customWidth="1"/>
    <col min="11003" max="11003" width="14.21875" customWidth="1"/>
    <col min="11004" max="11004" width="10.77734375" customWidth="1"/>
    <col min="11005" max="11005" width="13.21875" customWidth="1"/>
    <col min="11006" max="11006" width="12.109375" customWidth="1"/>
    <col min="11252" max="11253" width="16.77734375" customWidth="1"/>
    <col min="11254" max="11254" width="17.77734375" customWidth="1"/>
    <col min="11255" max="11256" width="16.77734375" customWidth="1"/>
    <col min="11257" max="11257" width="13.6640625" customWidth="1"/>
    <col min="11258" max="11258" width="11.33203125" customWidth="1"/>
    <col min="11259" max="11259" width="14.21875" customWidth="1"/>
    <col min="11260" max="11260" width="10.77734375" customWidth="1"/>
    <col min="11261" max="11261" width="13.21875" customWidth="1"/>
    <col min="11262" max="11262" width="12.109375" customWidth="1"/>
    <col min="11508" max="11509" width="16.77734375" customWidth="1"/>
    <col min="11510" max="11510" width="17.77734375" customWidth="1"/>
    <col min="11511" max="11512" width="16.77734375" customWidth="1"/>
    <col min="11513" max="11513" width="13.6640625" customWidth="1"/>
    <col min="11514" max="11514" width="11.33203125" customWidth="1"/>
    <col min="11515" max="11515" width="14.21875" customWidth="1"/>
    <col min="11516" max="11516" width="10.77734375" customWidth="1"/>
    <col min="11517" max="11517" width="13.21875" customWidth="1"/>
    <col min="11518" max="11518" width="12.109375" customWidth="1"/>
    <col min="11764" max="11765" width="16.77734375" customWidth="1"/>
    <col min="11766" max="11766" width="17.77734375" customWidth="1"/>
    <col min="11767" max="11768" width="16.77734375" customWidth="1"/>
    <col min="11769" max="11769" width="13.6640625" customWidth="1"/>
    <col min="11770" max="11770" width="11.33203125" customWidth="1"/>
    <col min="11771" max="11771" width="14.21875" customWidth="1"/>
    <col min="11772" max="11772" width="10.77734375" customWidth="1"/>
    <col min="11773" max="11773" width="13.21875" customWidth="1"/>
    <col min="11774" max="11774" width="12.109375" customWidth="1"/>
    <col min="12020" max="12021" width="16.77734375" customWidth="1"/>
    <col min="12022" max="12022" width="17.77734375" customWidth="1"/>
    <col min="12023" max="12024" width="16.77734375" customWidth="1"/>
    <col min="12025" max="12025" width="13.6640625" customWidth="1"/>
    <col min="12026" max="12026" width="11.33203125" customWidth="1"/>
    <col min="12027" max="12027" width="14.21875" customWidth="1"/>
    <col min="12028" max="12028" width="10.77734375" customWidth="1"/>
    <col min="12029" max="12029" width="13.21875" customWidth="1"/>
    <col min="12030" max="12030" width="12.109375" customWidth="1"/>
    <col min="12276" max="12277" width="16.77734375" customWidth="1"/>
    <col min="12278" max="12278" width="17.77734375" customWidth="1"/>
    <col min="12279" max="12280" width="16.77734375" customWidth="1"/>
    <col min="12281" max="12281" width="13.6640625" customWidth="1"/>
    <col min="12282" max="12282" width="11.33203125" customWidth="1"/>
    <col min="12283" max="12283" width="14.21875" customWidth="1"/>
    <col min="12284" max="12284" width="10.77734375" customWidth="1"/>
    <col min="12285" max="12285" width="13.21875" customWidth="1"/>
    <col min="12286" max="12286" width="12.109375" customWidth="1"/>
    <col min="12532" max="12533" width="16.77734375" customWidth="1"/>
    <col min="12534" max="12534" width="17.77734375" customWidth="1"/>
    <col min="12535" max="12536" width="16.77734375" customWidth="1"/>
    <col min="12537" max="12537" width="13.6640625" customWidth="1"/>
    <col min="12538" max="12538" width="11.33203125" customWidth="1"/>
    <col min="12539" max="12539" width="14.21875" customWidth="1"/>
    <col min="12540" max="12540" width="10.77734375" customWidth="1"/>
    <col min="12541" max="12541" width="13.21875" customWidth="1"/>
    <col min="12542" max="12542" width="12.109375" customWidth="1"/>
    <col min="12788" max="12789" width="16.77734375" customWidth="1"/>
    <col min="12790" max="12790" width="17.77734375" customWidth="1"/>
    <col min="12791" max="12792" width="16.77734375" customWidth="1"/>
    <col min="12793" max="12793" width="13.6640625" customWidth="1"/>
    <col min="12794" max="12794" width="11.33203125" customWidth="1"/>
    <col min="12795" max="12795" width="14.21875" customWidth="1"/>
    <col min="12796" max="12796" width="10.77734375" customWidth="1"/>
    <col min="12797" max="12797" width="13.21875" customWidth="1"/>
    <col min="12798" max="12798" width="12.109375" customWidth="1"/>
    <col min="13044" max="13045" width="16.77734375" customWidth="1"/>
    <col min="13046" max="13046" width="17.77734375" customWidth="1"/>
    <col min="13047" max="13048" width="16.77734375" customWidth="1"/>
    <col min="13049" max="13049" width="13.6640625" customWidth="1"/>
    <col min="13050" max="13050" width="11.33203125" customWidth="1"/>
    <col min="13051" max="13051" width="14.21875" customWidth="1"/>
    <col min="13052" max="13052" width="10.77734375" customWidth="1"/>
    <col min="13053" max="13053" width="13.21875" customWidth="1"/>
    <col min="13054" max="13054" width="12.109375" customWidth="1"/>
    <col min="13300" max="13301" width="16.77734375" customWidth="1"/>
    <col min="13302" max="13302" width="17.77734375" customWidth="1"/>
    <col min="13303" max="13304" width="16.77734375" customWidth="1"/>
    <col min="13305" max="13305" width="13.6640625" customWidth="1"/>
    <col min="13306" max="13306" width="11.33203125" customWidth="1"/>
    <col min="13307" max="13307" width="14.21875" customWidth="1"/>
    <col min="13308" max="13308" width="10.77734375" customWidth="1"/>
    <col min="13309" max="13309" width="13.21875" customWidth="1"/>
    <col min="13310" max="13310" width="12.109375" customWidth="1"/>
    <col min="13556" max="13557" width="16.77734375" customWidth="1"/>
    <col min="13558" max="13558" width="17.77734375" customWidth="1"/>
    <col min="13559" max="13560" width="16.77734375" customWidth="1"/>
    <col min="13561" max="13561" width="13.6640625" customWidth="1"/>
    <col min="13562" max="13562" width="11.33203125" customWidth="1"/>
    <col min="13563" max="13563" width="14.21875" customWidth="1"/>
    <col min="13564" max="13564" width="10.77734375" customWidth="1"/>
    <col min="13565" max="13565" width="13.21875" customWidth="1"/>
    <col min="13566" max="13566" width="12.109375" customWidth="1"/>
    <col min="13812" max="13813" width="16.77734375" customWidth="1"/>
    <col min="13814" max="13814" width="17.77734375" customWidth="1"/>
    <col min="13815" max="13816" width="16.77734375" customWidth="1"/>
    <col min="13817" max="13817" width="13.6640625" customWidth="1"/>
    <col min="13818" max="13818" width="11.33203125" customWidth="1"/>
    <col min="13819" max="13819" width="14.21875" customWidth="1"/>
    <col min="13820" max="13820" width="10.77734375" customWidth="1"/>
    <col min="13821" max="13821" width="13.21875" customWidth="1"/>
    <col min="13822" max="13822" width="12.109375" customWidth="1"/>
    <col min="14068" max="14069" width="16.77734375" customWidth="1"/>
    <col min="14070" max="14070" width="17.77734375" customWidth="1"/>
    <col min="14071" max="14072" width="16.77734375" customWidth="1"/>
    <col min="14073" max="14073" width="13.6640625" customWidth="1"/>
    <col min="14074" max="14074" width="11.33203125" customWidth="1"/>
    <col min="14075" max="14075" width="14.21875" customWidth="1"/>
    <col min="14076" max="14076" width="10.77734375" customWidth="1"/>
    <col min="14077" max="14077" width="13.21875" customWidth="1"/>
    <col min="14078" max="14078" width="12.109375" customWidth="1"/>
    <col min="14324" max="14325" width="16.77734375" customWidth="1"/>
    <col min="14326" max="14326" width="17.77734375" customWidth="1"/>
    <col min="14327" max="14328" width="16.77734375" customWidth="1"/>
    <col min="14329" max="14329" width="13.6640625" customWidth="1"/>
    <col min="14330" max="14330" width="11.33203125" customWidth="1"/>
    <col min="14331" max="14331" width="14.21875" customWidth="1"/>
    <col min="14332" max="14332" width="10.77734375" customWidth="1"/>
    <col min="14333" max="14333" width="13.21875" customWidth="1"/>
    <col min="14334" max="14334" width="12.109375" customWidth="1"/>
    <col min="14580" max="14581" width="16.77734375" customWidth="1"/>
    <col min="14582" max="14582" width="17.77734375" customWidth="1"/>
    <col min="14583" max="14584" width="16.77734375" customWidth="1"/>
    <col min="14585" max="14585" width="13.6640625" customWidth="1"/>
    <col min="14586" max="14586" width="11.33203125" customWidth="1"/>
    <col min="14587" max="14587" width="14.21875" customWidth="1"/>
    <col min="14588" max="14588" width="10.77734375" customWidth="1"/>
    <col min="14589" max="14589" width="13.21875" customWidth="1"/>
    <col min="14590" max="14590" width="12.109375" customWidth="1"/>
    <col min="14836" max="14837" width="16.77734375" customWidth="1"/>
    <col min="14838" max="14838" width="17.77734375" customWidth="1"/>
    <col min="14839" max="14840" width="16.77734375" customWidth="1"/>
    <col min="14841" max="14841" width="13.6640625" customWidth="1"/>
    <col min="14842" max="14842" width="11.33203125" customWidth="1"/>
    <col min="14843" max="14843" width="14.21875" customWidth="1"/>
    <col min="14844" max="14844" width="10.77734375" customWidth="1"/>
    <col min="14845" max="14845" width="13.21875" customWidth="1"/>
    <col min="14846" max="14846" width="12.109375" customWidth="1"/>
    <col min="15092" max="15093" width="16.77734375" customWidth="1"/>
    <col min="15094" max="15094" width="17.77734375" customWidth="1"/>
    <col min="15095" max="15096" width="16.77734375" customWidth="1"/>
    <col min="15097" max="15097" width="13.6640625" customWidth="1"/>
    <col min="15098" max="15098" width="11.33203125" customWidth="1"/>
    <col min="15099" max="15099" width="14.21875" customWidth="1"/>
    <col min="15100" max="15100" width="10.77734375" customWidth="1"/>
    <col min="15101" max="15101" width="13.21875" customWidth="1"/>
    <col min="15102" max="15102" width="12.109375" customWidth="1"/>
    <col min="15348" max="15349" width="16.77734375" customWidth="1"/>
    <col min="15350" max="15350" width="17.77734375" customWidth="1"/>
    <col min="15351" max="15352" width="16.77734375" customWidth="1"/>
    <col min="15353" max="15353" width="13.6640625" customWidth="1"/>
    <col min="15354" max="15354" width="11.33203125" customWidth="1"/>
    <col min="15355" max="15355" width="14.21875" customWidth="1"/>
    <col min="15356" max="15356" width="10.77734375" customWidth="1"/>
    <col min="15357" max="15357" width="13.21875" customWidth="1"/>
    <col min="15358" max="15358" width="12.109375" customWidth="1"/>
    <col min="15604" max="15605" width="16.77734375" customWidth="1"/>
    <col min="15606" max="15606" width="17.77734375" customWidth="1"/>
    <col min="15607" max="15608" width="16.77734375" customWidth="1"/>
    <col min="15609" max="15609" width="13.6640625" customWidth="1"/>
    <col min="15610" max="15610" width="11.33203125" customWidth="1"/>
    <col min="15611" max="15611" width="14.21875" customWidth="1"/>
    <col min="15612" max="15612" width="10.77734375" customWidth="1"/>
    <col min="15613" max="15613" width="13.21875" customWidth="1"/>
    <col min="15614" max="15614" width="12.109375" customWidth="1"/>
    <col min="15860" max="15861" width="16.77734375" customWidth="1"/>
    <col min="15862" max="15862" width="17.77734375" customWidth="1"/>
    <col min="15863" max="15864" width="16.77734375" customWidth="1"/>
    <col min="15865" max="15865" width="13.6640625" customWidth="1"/>
    <col min="15866" max="15866" width="11.33203125" customWidth="1"/>
    <col min="15867" max="15867" width="14.21875" customWidth="1"/>
    <col min="15868" max="15868" width="10.77734375" customWidth="1"/>
    <col min="15869" max="15869" width="13.21875" customWidth="1"/>
    <col min="15870" max="15870" width="12.109375" customWidth="1"/>
    <col min="16116" max="16117" width="16.77734375" customWidth="1"/>
    <col min="16118" max="16118" width="17.77734375" customWidth="1"/>
    <col min="16119" max="16120" width="16.77734375" customWidth="1"/>
    <col min="16121" max="16121" width="13.6640625" customWidth="1"/>
    <col min="16122" max="16122" width="11.33203125" customWidth="1"/>
    <col min="16123" max="16123" width="14.21875" customWidth="1"/>
    <col min="16124" max="16124" width="10.77734375" customWidth="1"/>
    <col min="16125" max="16125" width="13.21875" customWidth="1"/>
    <col min="16126" max="16126" width="12.109375" customWidth="1"/>
  </cols>
  <sheetData>
    <row r="1" spans="1:13" s="20" customFormat="1" ht="47.4" customHeight="1" thickBot="1" x14ac:dyDescent="0.35">
      <c r="A1" s="213"/>
      <c r="B1" s="306" t="s">
        <v>151</v>
      </c>
      <c r="C1" s="306"/>
      <c r="D1" s="306"/>
      <c r="E1" s="306"/>
      <c r="F1" s="306"/>
      <c r="I1" s="326" t="s">
        <v>193</v>
      </c>
      <c r="J1" s="306"/>
      <c r="K1" s="306"/>
      <c r="L1" s="306"/>
      <c r="M1" s="306"/>
    </row>
    <row r="2" spans="1:13" ht="38.4" customHeight="1" x14ac:dyDescent="0.3">
      <c r="A2" s="172" t="s">
        <v>176</v>
      </c>
      <c r="B2" s="43" t="s">
        <v>70</v>
      </c>
      <c r="C2" s="374">
        <f>基本資料表!C1</f>
        <v>0</v>
      </c>
      <c r="D2" s="375"/>
      <c r="E2" s="375"/>
      <c r="F2" s="376"/>
      <c r="I2" s="161" t="s">
        <v>70</v>
      </c>
      <c r="J2" s="367">
        <f>基本資料表!C1</f>
        <v>0</v>
      </c>
      <c r="K2" s="367"/>
      <c r="L2" s="367"/>
      <c r="M2" s="367"/>
    </row>
    <row r="3" spans="1:13" s="21" customFormat="1" ht="38.4" customHeight="1" thickBot="1" x14ac:dyDescent="0.35">
      <c r="A3" s="365" t="s">
        <v>214</v>
      </c>
      <c r="B3" s="54" t="s">
        <v>69</v>
      </c>
      <c r="C3" s="302">
        <f>基本資料表!C2</f>
        <v>0</v>
      </c>
      <c r="D3" s="377"/>
      <c r="E3" s="377"/>
      <c r="F3" s="329"/>
      <c r="I3" s="160" t="s">
        <v>131</v>
      </c>
      <c r="J3" s="367">
        <f>基本資料表!C2</f>
        <v>0</v>
      </c>
      <c r="K3" s="367"/>
      <c r="L3" s="367"/>
      <c r="M3" s="367"/>
    </row>
    <row r="4" spans="1:13" s="22" customFormat="1" ht="45" customHeight="1" thickTop="1" x14ac:dyDescent="0.3">
      <c r="A4" s="365"/>
      <c r="B4" s="299" t="s">
        <v>111</v>
      </c>
      <c r="C4" s="235" t="s">
        <v>4</v>
      </c>
      <c r="D4" s="154" t="s">
        <v>190</v>
      </c>
      <c r="E4" s="158" t="s">
        <v>52</v>
      </c>
      <c r="F4" s="239" t="s">
        <v>50</v>
      </c>
      <c r="I4" s="160" t="s">
        <v>7</v>
      </c>
      <c r="J4" s="366" t="s">
        <v>202</v>
      </c>
      <c r="K4" s="366"/>
      <c r="L4" s="366"/>
      <c r="M4" s="366"/>
    </row>
    <row r="5" spans="1:13" s="20" customFormat="1" ht="20.100000000000001" customHeight="1" x14ac:dyDescent="0.3">
      <c r="A5" s="365"/>
      <c r="B5" s="299"/>
      <c r="C5" s="167">
        <v>1</v>
      </c>
      <c r="D5" s="249"/>
      <c r="E5" s="249"/>
      <c r="F5" s="250"/>
      <c r="I5" s="367" t="s">
        <v>4</v>
      </c>
      <c r="J5" s="324" t="s">
        <v>192</v>
      </c>
      <c r="K5" s="366" t="s">
        <v>0</v>
      </c>
      <c r="L5" s="366" t="s">
        <v>48</v>
      </c>
      <c r="M5" s="372" t="s">
        <v>200</v>
      </c>
    </row>
    <row r="6" spans="1:13" s="20" customFormat="1" ht="20.100000000000001" customHeight="1" x14ac:dyDescent="0.3">
      <c r="A6" s="365"/>
      <c r="B6" s="299"/>
      <c r="C6" s="167">
        <v>2</v>
      </c>
      <c r="D6" s="249"/>
      <c r="E6" s="249"/>
      <c r="F6" s="250"/>
      <c r="I6" s="367"/>
      <c r="J6" s="324"/>
      <c r="K6" s="366"/>
      <c r="L6" s="366"/>
      <c r="M6" s="373"/>
    </row>
    <row r="7" spans="1:13" s="20" customFormat="1" ht="20.100000000000001" customHeight="1" x14ac:dyDescent="0.3">
      <c r="A7" s="365"/>
      <c r="B7" s="299"/>
      <c r="C7" s="167">
        <v>3</v>
      </c>
      <c r="D7" s="251"/>
      <c r="E7" s="251"/>
      <c r="F7" s="55"/>
      <c r="I7" s="168">
        <v>1</v>
      </c>
      <c r="J7" s="163"/>
      <c r="K7" s="244"/>
      <c r="L7" s="163"/>
      <c r="M7" s="163"/>
    </row>
    <row r="8" spans="1:13" s="20" customFormat="1" ht="20.100000000000001" customHeight="1" x14ac:dyDescent="0.3">
      <c r="A8" s="365"/>
      <c r="B8" s="299"/>
      <c r="C8" s="167">
        <v>4</v>
      </c>
      <c r="D8" s="251"/>
      <c r="E8" s="251"/>
      <c r="F8" s="55"/>
      <c r="I8" s="168">
        <v>2</v>
      </c>
      <c r="J8" s="244"/>
      <c r="K8" s="244"/>
      <c r="L8" s="163"/>
      <c r="M8" s="163"/>
    </row>
    <row r="9" spans="1:13" s="20" customFormat="1" ht="20.100000000000001" customHeight="1" x14ac:dyDescent="0.3">
      <c r="A9" s="365"/>
      <c r="B9" s="299"/>
      <c r="C9" s="167">
        <v>5</v>
      </c>
      <c r="D9" s="251"/>
      <c r="E9" s="251"/>
      <c r="F9" s="55"/>
      <c r="I9" s="168">
        <v>3</v>
      </c>
      <c r="J9" s="244"/>
      <c r="K9" s="244"/>
      <c r="L9" s="163"/>
      <c r="M9" s="163"/>
    </row>
    <row r="10" spans="1:13" s="20" customFormat="1" ht="20.100000000000001" customHeight="1" x14ac:dyDescent="0.3">
      <c r="A10" s="365"/>
      <c r="B10" s="299"/>
      <c r="C10" s="167">
        <v>6</v>
      </c>
      <c r="D10" s="251"/>
      <c r="E10" s="251"/>
      <c r="F10" s="55"/>
      <c r="I10" s="168">
        <v>4</v>
      </c>
      <c r="J10" s="244"/>
      <c r="K10" s="244"/>
      <c r="L10" s="163"/>
      <c r="M10" s="163"/>
    </row>
    <row r="11" spans="1:13" s="20" customFormat="1" ht="20.100000000000001" customHeight="1" x14ac:dyDescent="0.3">
      <c r="A11" s="365"/>
      <c r="B11" s="299"/>
      <c r="C11" s="167">
        <v>7</v>
      </c>
      <c r="D11" s="251"/>
      <c r="E11" s="251"/>
      <c r="F11" s="55"/>
      <c r="I11" s="168">
        <v>5</v>
      </c>
      <c r="J11" s="244"/>
      <c r="K11" s="244"/>
      <c r="L11" s="163"/>
      <c r="M11" s="163"/>
    </row>
    <row r="12" spans="1:13" s="20" customFormat="1" ht="20.100000000000001" customHeight="1" x14ac:dyDescent="0.3">
      <c r="A12" s="365"/>
      <c r="B12" s="300"/>
      <c r="C12" s="120"/>
      <c r="D12" s="251"/>
      <c r="E12" s="251"/>
      <c r="F12" s="55"/>
      <c r="I12" s="168">
        <v>6</v>
      </c>
      <c r="J12" s="245"/>
      <c r="K12" s="246"/>
      <c r="L12" s="245"/>
      <c r="M12" s="163"/>
    </row>
    <row r="13" spans="1:13" s="20" customFormat="1" ht="19.8" x14ac:dyDescent="0.3">
      <c r="A13" s="365"/>
      <c r="B13" s="254" t="s">
        <v>3</v>
      </c>
      <c r="C13" s="255"/>
      <c r="D13" s="255"/>
      <c r="E13" s="255"/>
      <c r="F13" s="256">
        <f>SUM(F5:F12)</f>
        <v>0</v>
      </c>
      <c r="I13" s="168">
        <v>7</v>
      </c>
      <c r="J13" s="244"/>
      <c r="K13" s="244"/>
      <c r="L13" s="163"/>
      <c r="M13" s="163"/>
    </row>
    <row r="14" spans="1:13" s="20" customFormat="1" ht="45" customHeight="1" x14ac:dyDescent="0.3">
      <c r="A14" s="365"/>
      <c r="B14" s="298" t="s">
        <v>201</v>
      </c>
      <c r="C14" s="236" t="s">
        <v>4</v>
      </c>
      <c r="D14" s="154" t="s">
        <v>190</v>
      </c>
      <c r="E14" s="162" t="s">
        <v>52</v>
      </c>
      <c r="F14" s="240" t="s">
        <v>50</v>
      </c>
      <c r="I14" s="223"/>
      <c r="J14" s="247"/>
      <c r="K14" s="247"/>
      <c r="L14" s="248"/>
      <c r="M14" s="248"/>
    </row>
    <row r="15" spans="1:13" ht="19.8" x14ac:dyDescent="0.3">
      <c r="A15" s="365"/>
      <c r="B15" s="299"/>
      <c r="C15" s="167">
        <v>1</v>
      </c>
      <c r="D15" s="249"/>
      <c r="E15" s="249"/>
      <c r="F15" s="250"/>
      <c r="I15" s="257" t="s">
        <v>57</v>
      </c>
      <c r="J15" s="258"/>
      <c r="K15" s="259"/>
      <c r="L15" s="259"/>
      <c r="M15" s="257">
        <f>SUM(M7:M14)</f>
        <v>0</v>
      </c>
    </row>
    <row r="16" spans="1:13" s="17" customFormat="1" ht="19.8" x14ac:dyDescent="0.3">
      <c r="A16" s="365"/>
      <c r="B16" s="299"/>
      <c r="C16" s="167">
        <v>2</v>
      </c>
      <c r="D16" s="249"/>
      <c r="E16" s="249"/>
      <c r="F16" s="250"/>
      <c r="I16" s="114"/>
      <c r="J16" s="222"/>
      <c r="K16" s="220"/>
      <c r="L16" s="220"/>
      <c r="M16" s="220"/>
    </row>
    <row r="17" spans="2:13" ht="19.8" x14ac:dyDescent="0.3">
      <c r="B17" s="299"/>
      <c r="C17" s="167">
        <v>3</v>
      </c>
      <c r="D17" s="251"/>
      <c r="E17" s="251"/>
      <c r="F17" s="55"/>
      <c r="I17" s="150" t="s">
        <v>39</v>
      </c>
      <c r="J17" s="77">
        <f>基本資料表!J9</f>
        <v>0</v>
      </c>
      <c r="K17" s="150" t="s">
        <v>43</v>
      </c>
      <c r="L17" s="77">
        <f>基本資料表!C6</f>
        <v>0</v>
      </c>
    </row>
    <row r="18" spans="2:13" ht="19.8" x14ac:dyDescent="0.3">
      <c r="B18" s="299"/>
      <c r="C18" s="167">
        <v>4</v>
      </c>
      <c r="D18" s="251"/>
      <c r="E18" s="251"/>
      <c r="F18" s="55"/>
      <c r="I18" s="253"/>
      <c r="J18" s="7"/>
      <c r="K18" s="17"/>
      <c r="L18" s="3"/>
      <c r="M18" s="217"/>
    </row>
    <row r="19" spans="2:13" ht="19.8" x14ac:dyDescent="0.3">
      <c r="B19" s="299"/>
      <c r="C19" s="167">
        <v>5</v>
      </c>
      <c r="D19" s="251"/>
      <c r="E19" s="251"/>
      <c r="F19" s="55"/>
      <c r="I19" s="150" t="s">
        <v>40</v>
      </c>
      <c r="J19" s="77">
        <f>基本資料表!J11</f>
        <v>0</v>
      </c>
      <c r="K19" s="3"/>
      <c r="L19" s="3"/>
      <c r="M19" s="24"/>
    </row>
    <row r="20" spans="2:13" ht="19.8" x14ac:dyDescent="0.3">
      <c r="B20" s="299"/>
      <c r="C20" s="167">
        <v>6</v>
      </c>
      <c r="D20" s="251"/>
      <c r="E20" s="251"/>
      <c r="F20" s="55"/>
      <c r="I20" s="218"/>
      <c r="J20" s="24"/>
      <c r="K20" s="24"/>
      <c r="L20" s="24"/>
      <c r="M20" s="24"/>
    </row>
    <row r="21" spans="2:13" ht="19.8" x14ac:dyDescent="0.3">
      <c r="B21" s="299"/>
      <c r="C21" s="167">
        <v>7</v>
      </c>
      <c r="D21" s="251"/>
      <c r="E21" s="251"/>
      <c r="F21" s="55"/>
      <c r="I21" s="218"/>
      <c r="J21" s="24"/>
      <c r="K21" s="24"/>
      <c r="L21" s="24"/>
      <c r="M21" s="24"/>
    </row>
    <row r="22" spans="2:13" ht="19.8" x14ac:dyDescent="0.3">
      <c r="B22" s="300"/>
      <c r="C22" s="120"/>
      <c r="D22" s="251"/>
      <c r="E22" s="251"/>
      <c r="F22" s="55"/>
      <c r="I22" s="218"/>
      <c r="J22" s="24"/>
      <c r="K22" s="24"/>
      <c r="L22" s="24"/>
      <c r="M22" s="24"/>
    </row>
    <row r="23" spans="2:13" ht="19.8" x14ac:dyDescent="0.3">
      <c r="B23" s="254" t="s">
        <v>3</v>
      </c>
      <c r="C23" s="255"/>
      <c r="D23" s="255"/>
      <c r="E23" s="255"/>
      <c r="F23" s="256">
        <f>SUM(F15:F22)</f>
        <v>0</v>
      </c>
      <c r="I23" s="218"/>
      <c r="J23" s="24"/>
      <c r="K23" s="24"/>
      <c r="L23" s="24"/>
      <c r="M23" s="24"/>
    </row>
    <row r="24" spans="2:13" ht="45" customHeight="1" x14ac:dyDescent="0.3">
      <c r="B24" s="298" t="s">
        <v>112</v>
      </c>
      <c r="C24" s="236" t="s">
        <v>4</v>
      </c>
      <c r="D24" s="154" t="s">
        <v>190</v>
      </c>
      <c r="E24" s="162" t="s">
        <v>52</v>
      </c>
      <c r="F24" s="240" t="s">
        <v>50</v>
      </c>
      <c r="I24" s="218"/>
      <c r="J24" s="170"/>
      <c r="K24" s="170"/>
      <c r="L24" s="170"/>
      <c r="M24" s="24"/>
    </row>
    <row r="25" spans="2:13" ht="19.8" x14ac:dyDescent="0.3">
      <c r="B25" s="299"/>
      <c r="C25" s="167">
        <v>1</v>
      </c>
      <c r="D25" s="249"/>
      <c r="E25" s="249"/>
      <c r="F25" s="250"/>
      <c r="I25" s="218"/>
      <c r="J25" s="24"/>
      <c r="K25" s="24"/>
      <c r="L25" s="24"/>
      <c r="M25" s="24"/>
    </row>
    <row r="26" spans="2:13" ht="19.8" x14ac:dyDescent="0.3">
      <c r="B26" s="299"/>
      <c r="C26" s="167">
        <v>2</v>
      </c>
      <c r="D26" s="249"/>
      <c r="E26" s="249"/>
      <c r="F26" s="250"/>
      <c r="I26" s="219"/>
      <c r="J26" s="24"/>
      <c r="K26" s="24"/>
      <c r="L26" s="24"/>
      <c r="M26" s="24"/>
    </row>
    <row r="27" spans="2:13" ht="19.8" x14ac:dyDescent="0.3">
      <c r="B27" s="299"/>
      <c r="C27" s="167">
        <v>3</v>
      </c>
      <c r="D27" s="251"/>
      <c r="E27" s="251"/>
      <c r="F27" s="55"/>
      <c r="I27" s="114"/>
      <c r="J27" s="220"/>
      <c r="K27" s="220"/>
      <c r="L27" s="220"/>
      <c r="M27" s="114"/>
    </row>
    <row r="28" spans="2:13" ht="19.8" x14ac:dyDescent="0.3">
      <c r="B28" s="299"/>
      <c r="C28" s="167">
        <v>4</v>
      </c>
      <c r="D28" s="251"/>
      <c r="E28" s="251"/>
      <c r="F28" s="55"/>
    </row>
    <row r="29" spans="2:13" ht="19.8" x14ac:dyDescent="0.3">
      <c r="B29" s="299"/>
      <c r="C29" s="167">
        <v>5</v>
      </c>
      <c r="D29" s="251"/>
      <c r="E29" s="251"/>
      <c r="F29" s="55"/>
    </row>
    <row r="30" spans="2:13" ht="19.8" x14ac:dyDescent="0.3">
      <c r="B30" s="299"/>
      <c r="C30" s="167">
        <v>6</v>
      </c>
      <c r="D30" s="251"/>
      <c r="E30" s="251"/>
      <c r="F30" s="55"/>
    </row>
    <row r="31" spans="2:13" ht="19.8" x14ac:dyDescent="0.3">
      <c r="B31" s="299"/>
      <c r="C31" s="167">
        <v>7</v>
      </c>
      <c r="D31" s="251"/>
      <c r="E31" s="251"/>
      <c r="F31" s="55"/>
    </row>
    <row r="32" spans="2:13" ht="19.8" x14ac:dyDescent="0.3">
      <c r="B32" s="300"/>
      <c r="C32" s="120"/>
      <c r="D32" s="251"/>
      <c r="E32" s="251"/>
      <c r="F32" s="55"/>
    </row>
    <row r="33" spans="2:6" ht="19.8" x14ac:dyDescent="0.3">
      <c r="B33" s="254" t="s">
        <v>3</v>
      </c>
      <c r="C33" s="255"/>
      <c r="D33" s="255"/>
      <c r="E33" s="255"/>
      <c r="F33" s="256">
        <f>SUM(F25:F32)</f>
        <v>0</v>
      </c>
    </row>
    <row r="35" spans="2:6" ht="19.8" x14ac:dyDescent="0.3">
      <c r="B35" s="150" t="s">
        <v>39</v>
      </c>
      <c r="C35" s="238"/>
      <c r="D35" s="77">
        <f>基本資料表!C5</f>
        <v>0</v>
      </c>
      <c r="E35" s="150" t="s">
        <v>43</v>
      </c>
      <c r="F35" s="77">
        <f>基本資料表!C6</f>
        <v>0</v>
      </c>
    </row>
    <row r="36" spans="2:6" ht="19.8" x14ac:dyDescent="0.3">
      <c r="B36" s="150"/>
      <c r="C36" s="238"/>
      <c r="D36" s="77"/>
      <c r="E36" s="77"/>
      <c r="F36" s="77"/>
    </row>
    <row r="37" spans="2:6" ht="19.8" x14ac:dyDescent="0.3">
      <c r="B37" s="150" t="s">
        <v>55</v>
      </c>
      <c r="C37" s="252"/>
      <c r="D37" s="77">
        <f>基本資料表!C7</f>
        <v>0</v>
      </c>
      <c r="E37" s="77"/>
      <c r="F37" s="77"/>
    </row>
  </sheetData>
  <mergeCells count="16">
    <mergeCell ref="A3:A16"/>
    <mergeCell ref="B24:B32"/>
    <mergeCell ref="B1:F1"/>
    <mergeCell ref="C2:F2"/>
    <mergeCell ref="I1:M1"/>
    <mergeCell ref="J2:M2"/>
    <mergeCell ref="J3:M3"/>
    <mergeCell ref="J4:M4"/>
    <mergeCell ref="I5:I6"/>
    <mergeCell ref="J5:J6"/>
    <mergeCell ref="K5:K6"/>
    <mergeCell ref="L5:L6"/>
    <mergeCell ref="M5:M6"/>
    <mergeCell ref="C3:F3"/>
    <mergeCell ref="B4:B12"/>
    <mergeCell ref="B14:B22"/>
  </mergeCells>
  <phoneticPr fontId="2" type="noConversion"/>
  <printOptions horizontalCentered="1"/>
  <pageMargins left="0.39370078740157483" right="0.39370078740157483" top="0.59055118110236227" bottom="0.78740157480314965" header="0.39370078740157483" footer="0.3937007874015748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C9FF"/>
    <pageSetUpPr fitToPage="1"/>
  </sheetPr>
  <dimension ref="A1:M37"/>
  <sheetViews>
    <sheetView zoomScale="85" zoomScaleNormal="85" workbookViewId="0">
      <selection activeCell="A3" sqref="A3:A16"/>
    </sheetView>
  </sheetViews>
  <sheetFormatPr defaultRowHeight="16.2" x14ac:dyDescent="0.3"/>
  <cols>
    <col min="1" max="1" width="50" style="171" customWidth="1"/>
    <col min="2" max="2" width="23.77734375" customWidth="1"/>
    <col min="3" max="3" width="7.21875" style="237" bestFit="1" customWidth="1"/>
    <col min="4" max="4" width="19.21875" style="12" customWidth="1"/>
    <col min="5" max="5" width="34.88671875" style="12" customWidth="1"/>
    <col min="6" max="6" width="20.5546875" style="12" bestFit="1" customWidth="1"/>
    <col min="9" max="9" width="16.33203125" bestFit="1" customWidth="1"/>
    <col min="10" max="11" width="23.109375" customWidth="1"/>
    <col min="12" max="12" width="10.109375" bestFit="1" customWidth="1"/>
    <col min="13" max="13" width="13.88671875" bestFit="1" customWidth="1"/>
    <col min="29" max="29" width="10.33203125" bestFit="1" customWidth="1"/>
    <col min="239" max="240" width="16.77734375" customWidth="1"/>
    <col min="241" max="241" width="17.77734375" customWidth="1"/>
    <col min="242" max="243" width="16.77734375" customWidth="1"/>
    <col min="244" max="244" width="13.6640625" customWidth="1"/>
    <col min="245" max="245" width="11.33203125" customWidth="1"/>
    <col min="246" max="246" width="14.21875" customWidth="1"/>
    <col min="247" max="247" width="10.77734375" customWidth="1"/>
    <col min="248" max="248" width="13.21875" customWidth="1"/>
    <col min="249" max="249" width="12.109375" customWidth="1"/>
    <col min="495" max="496" width="16.77734375" customWidth="1"/>
    <col min="497" max="497" width="17.77734375" customWidth="1"/>
    <col min="498" max="499" width="16.77734375" customWidth="1"/>
    <col min="500" max="500" width="13.6640625" customWidth="1"/>
    <col min="501" max="501" width="11.33203125" customWidth="1"/>
    <col min="502" max="502" width="14.21875" customWidth="1"/>
    <col min="503" max="503" width="10.77734375" customWidth="1"/>
    <col min="504" max="504" width="13.21875" customWidth="1"/>
    <col min="505" max="505" width="12.109375" customWidth="1"/>
    <col min="751" max="752" width="16.77734375" customWidth="1"/>
    <col min="753" max="753" width="17.77734375" customWidth="1"/>
    <col min="754" max="755" width="16.77734375" customWidth="1"/>
    <col min="756" max="756" width="13.6640625" customWidth="1"/>
    <col min="757" max="757" width="11.33203125" customWidth="1"/>
    <col min="758" max="758" width="14.21875" customWidth="1"/>
    <col min="759" max="759" width="10.77734375" customWidth="1"/>
    <col min="760" max="760" width="13.21875" customWidth="1"/>
    <col min="761" max="761" width="12.109375" customWidth="1"/>
    <col min="1007" max="1008" width="16.77734375" customWidth="1"/>
    <col min="1009" max="1009" width="17.77734375" customWidth="1"/>
    <col min="1010" max="1011" width="16.77734375" customWidth="1"/>
    <col min="1012" max="1012" width="13.6640625" customWidth="1"/>
    <col min="1013" max="1013" width="11.33203125" customWidth="1"/>
    <col min="1014" max="1014" width="14.21875" customWidth="1"/>
    <col min="1015" max="1015" width="10.77734375" customWidth="1"/>
    <col min="1016" max="1016" width="13.21875" customWidth="1"/>
    <col min="1017" max="1017" width="12.109375" customWidth="1"/>
    <col min="1263" max="1264" width="16.77734375" customWidth="1"/>
    <col min="1265" max="1265" width="17.77734375" customWidth="1"/>
    <col min="1266" max="1267" width="16.77734375" customWidth="1"/>
    <col min="1268" max="1268" width="13.6640625" customWidth="1"/>
    <col min="1269" max="1269" width="11.33203125" customWidth="1"/>
    <col min="1270" max="1270" width="14.21875" customWidth="1"/>
    <col min="1271" max="1271" width="10.77734375" customWidth="1"/>
    <col min="1272" max="1272" width="13.21875" customWidth="1"/>
    <col min="1273" max="1273" width="12.109375" customWidth="1"/>
    <col min="1519" max="1520" width="16.77734375" customWidth="1"/>
    <col min="1521" max="1521" width="17.77734375" customWidth="1"/>
    <col min="1522" max="1523" width="16.77734375" customWidth="1"/>
    <col min="1524" max="1524" width="13.6640625" customWidth="1"/>
    <col min="1525" max="1525" width="11.33203125" customWidth="1"/>
    <col min="1526" max="1526" width="14.21875" customWidth="1"/>
    <col min="1527" max="1527" width="10.77734375" customWidth="1"/>
    <col min="1528" max="1528" width="13.21875" customWidth="1"/>
    <col min="1529" max="1529" width="12.109375" customWidth="1"/>
    <col min="1775" max="1776" width="16.77734375" customWidth="1"/>
    <col min="1777" max="1777" width="17.77734375" customWidth="1"/>
    <col min="1778" max="1779" width="16.77734375" customWidth="1"/>
    <col min="1780" max="1780" width="13.6640625" customWidth="1"/>
    <col min="1781" max="1781" width="11.33203125" customWidth="1"/>
    <col min="1782" max="1782" width="14.21875" customWidth="1"/>
    <col min="1783" max="1783" width="10.77734375" customWidth="1"/>
    <col min="1784" max="1784" width="13.21875" customWidth="1"/>
    <col min="1785" max="1785" width="12.109375" customWidth="1"/>
    <col min="2031" max="2032" width="16.77734375" customWidth="1"/>
    <col min="2033" max="2033" width="17.77734375" customWidth="1"/>
    <col min="2034" max="2035" width="16.77734375" customWidth="1"/>
    <col min="2036" max="2036" width="13.6640625" customWidth="1"/>
    <col min="2037" max="2037" width="11.33203125" customWidth="1"/>
    <col min="2038" max="2038" width="14.21875" customWidth="1"/>
    <col min="2039" max="2039" width="10.77734375" customWidth="1"/>
    <col min="2040" max="2040" width="13.21875" customWidth="1"/>
    <col min="2041" max="2041" width="12.109375" customWidth="1"/>
    <col min="2287" max="2288" width="16.77734375" customWidth="1"/>
    <col min="2289" max="2289" width="17.77734375" customWidth="1"/>
    <col min="2290" max="2291" width="16.77734375" customWidth="1"/>
    <col min="2292" max="2292" width="13.6640625" customWidth="1"/>
    <col min="2293" max="2293" width="11.33203125" customWidth="1"/>
    <col min="2294" max="2294" width="14.21875" customWidth="1"/>
    <col min="2295" max="2295" width="10.77734375" customWidth="1"/>
    <col min="2296" max="2296" width="13.21875" customWidth="1"/>
    <col min="2297" max="2297" width="12.109375" customWidth="1"/>
    <col min="2543" max="2544" width="16.77734375" customWidth="1"/>
    <col min="2545" max="2545" width="17.77734375" customWidth="1"/>
    <col min="2546" max="2547" width="16.77734375" customWidth="1"/>
    <col min="2548" max="2548" width="13.6640625" customWidth="1"/>
    <col min="2549" max="2549" width="11.33203125" customWidth="1"/>
    <col min="2550" max="2550" width="14.21875" customWidth="1"/>
    <col min="2551" max="2551" width="10.77734375" customWidth="1"/>
    <col min="2552" max="2552" width="13.21875" customWidth="1"/>
    <col min="2553" max="2553" width="12.109375" customWidth="1"/>
    <col min="2799" max="2800" width="16.77734375" customWidth="1"/>
    <col min="2801" max="2801" width="17.77734375" customWidth="1"/>
    <col min="2802" max="2803" width="16.77734375" customWidth="1"/>
    <col min="2804" max="2804" width="13.6640625" customWidth="1"/>
    <col min="2805" max="2805" width="11.33203125" customWidth="1"/>
    <col min="2806" max="2806" width="14.21875" customWidth="1"/>
    <col min="2807" max="2807" width="10.77734375" customWidth="1"/>
    <col min="2808" max="2808" width="13.21875" customWidth="1"/>
    <col min="2809" max="2809" width="12.109375" customWidth="1"/>
    <col min="3055" max="3056" width="16.77734375" customWidth="1"/>
    <col min="3057" max="3057" width="17.77734375" customWidth="1"/>
    <col min="3058" max="3059" width="16.77734375" customWidth="1"/>
    <col min="3060" max="3060" width="13.6640625" customWidth="1"/>
    <col min="3061" max="3061" width="11.33203125" customWidth="1"/>
    <col min="3062" max="3062" width="14.21875" customWidth="1"/>
    <col min="3063" max="3063" width="10.77734375" customWidth="1"/>
    <col min="3064" max="3064" width="13.21875" customWidth="1"/>
    <col min="3065" max="3065" width="12.109375" customWidth="1"/>
    <col min="3311" max="3312" width="16.77734375" customWidth="1"/>
    <col min="3313" max="3313" width="17.77734375" customWidth="1"/>
    <col min="3314" max="3315" width="16.77734375" customWidth="1"/>
    <col min="3316" max="3316" width="13.6640625" customWidth="1"/>
    <col min="3317" max="3317" width="11.33203125" customWidth="1"/>
    <col min="3318" max="3318" width="14.21875" customWidth="1"/>
    <col min="3319" max="3319" width="10.77734375" customWidth="1"/>
    <col min="3320" max="3320" width="13.21875" customWidth="1"/>
    <col min="3321" max="3321" width="12.109375" customWidth="1"/>
    <col min="3567" max="3568" width="16.77734375" customWidth="1"/>
    <col min="3569" max="3569" width="17.77734375" customWidth="1"/>
    <col min="3570" max="3571" width="16.77734375" customWidth="1"/>
    <col min="3572" max="3572" width="13.6640625" customWidth="1"/>
    <col min="3573" max="3573" width="11.33203125" customWidth="1"/>
    <col min="3574" max="3574" width="14.21875" customWidth="1"/>
    <col min="3575" max="3575" width="10.77734375" customWidth="1"/>
    <col min="3576" max="3576" width="13.21875" customWidth="1"/>
    <col min="3577" max="3577" width="12.109375" customWidth="1"/>
    <col min="3823" max="3824" width="16.77734375" customWidth="1"/>
    <col min="3825" max="3825" width="17.77734375" customWidth="1"/>
    <col min="3826" max="3827" width="16.77734375" customWidth="1"/>
    <col min="3828" max="3828" width="13.6640625" customWidth="1"/>
    <col min="3829" max="3829" width="11.33203125" customWidth="1"/>
    <col min="3830" max="3830" width="14.21875" customWidth="1"/>
    <col min="3831" max="3831" width="10.77734375" customWidth="1"/>
    <col min="3832" max="3832" width="13.21875" customWidth="1"/>
    <col min="3833" max="3833" width="12.109375" customWidth="1"/>
    <col min="4079" max="4080" width="16.77734375" customWidth="1"/>
    <col min="4081" max="4081" width="17.77734375" customWidth="1"/>
    <col min="4082" max="4083" width="16.77734375" customWidth="1"/>
    <col min="4084" max="4084" width="13.6640625" customWidth="1"/>
    <col min="4085" max="4085" width="11.33203125" customWidth="1"/>
    <col min="4086" max="4086" width="14.21875" customWidth="1"/>
    <col min="4087" max="4087" width="10.77734375" customWidth="1"/>
    <col min="4088" max="4088" width="13.21875" customWidth="1"/>
    <col min="4089" max="4089" width="12.109375" customWidth="1"/>
    <col min="4335" max="4336" width="16.77734375" customWidth="1"/>
    <col min="4337" max="4337" width="17.77734375" customWidth="1"/>
    <col min="4338" max="4339" width="16.77734375" customWidth="1"/>
    <col min="4340" max="4340" width="13.6640625" customWidth="1"/>
    <col min="4341" max="4341" width="11.33203125" customWidth="1"/>
    <col min="4342" max="4342" width="14.21875" customWidth="1"/>
    <col min="4343" max="4343" width="10.77734375" customWidth="1"/>
    <col min="4344" max="4344" width="13.21875" customWidth="1"/>
    <col min="4345" max="4345" width="12.109375" customWidth="1"/>
    <col min="4591" max="4592" width="16.77734375" customWidth="1"/>
    <col min="4593" max="4593" width="17.77734375" customWidth="1"/>
    <col min="4594" max="4595" width="16.77734375" customWidth="1"/>
    <col min="4596" max="4596" width="13.6640625" customWidth="1"/>
    <col min="4597" max="4597" width="11.33203125" customWidth="1"/>
    <col min="4598" max="4598" width="14.21875" customWidth="1"/>
    <col min="4599" max="4599" width="10.77734375" customWidth="1"/>
    <col min="4600" max="4600" width="13.21875" customWidth="1"/>
    <col min="4601" max="4601" width="12.109375" customWidth="1"/>
    <col min="4847" max="4848" width="16.77734375" customWidth="1"/>
    <col min="4849" max="4849" width="17.77734375" customWidth="1"/>
    <col min="4850" max="4851" width="16.77734375" customWidth="1"/>
    <col min="4852" max="4852" width="13.6640625" customWidth="1"/>
    <col min="4853" max="4853" width="11.33203125" customWidth="1"/>
    <col min="4854" max="4854" width="14.21875" customWidth="1"/>
    <col min="4855" max="4855" width="10.77734375" customWidth="1"/>
    <col min="4856" max="4856" width="13.21875" customWidth="1"/>
    <col min="4857" max="4857" width="12.109375" customWidth="1"/>
    <col min="5103" max="5104" width="16.77734375" customWidth="1"/>
    <col min="5105" max="5105" width="17.77734375" customWidth="1"/>
    <col min="5106" max="5107" width="16.77734375" customWidth="1"/>
    <col min="5108" max="5108" width="13.6640625" customWidth="1"/>
    <col min="5109" max="5109" width="11.33203125" customWidth="1"/>
    <col min="5110" max="5110" width="14.21875" customWidth="1"/>
    <col min="5111" max="5111" width="10.77734375" customWidth="1"/>
    <col min="5112" max="5112" width="13.21875" customWidth="1"/>
    <col min="5113" max="5113" width="12.109375" customWidth="1"/>
    <col min="5359" max="5360" width="16.77734375" customWidth="1"/>
    <col min="5361" max="5361" width="17.77734375" customWidth="1"/>
    <col min="5362" max="5363" width="16.77734375" customWidth="1"/>
    <col min="5364" max="5364" width="13.6640625" customWidth="1"/>
    <col min="5365" max="5365" width="11.33203125" customWidth="1"/>
    <col min="5366" max="5366" width="14.21875" customWidth="1"/>
    <col min="5367" max="5367" width="10.77734375" customWidth="1"/>
    <col min="5368" max="5368" width="13.21875" customWidth="1"/>
    <col min="5369" max="5369" width="12.109375" customWidth="1"/>
    <col min="5615" max="5616" width="16.77734375" customWidth="1"/>
    <col min="5617" max="5617" width="17.77734375" customWidth="1"/>
    <col min="5618" max="5619" width="16.77734375" customWidth="1"/>
    <col min="5620" max="5620" width="13.6640625" customWidth="1"/>
    <col min="5621" max="5621" width="11.33203125" customWidth="1"/>
    <col min="5622" max="5622" width="14.21875" customWidth="1"/>
    <col min="5623" max="5623" width="10.77734375" customWidth="1"/>
    <col min="5624" max="5624" width="13.21875" customWidth="1"/>
    <col min="5625" max="5625" width="12.109375" customWidth="1"/>
    <col min="5871" max="5872" width="16.77734375" customWidth="1"/>
    <col min="5873" max="5873" width="17.77734375" customWidth="1"/>
    <col min="5874" max="5875" width="16.77734375" customWidth="1"/>
    <col min="5876" max="5876" width="13.6640625" customWidth="1"/>
    <col min="5877" max="5877" width="11.33203125" customWidth="1"/>
    <col min="5878" max="5878" width="14.21875" customWidth="1"/>
    <col min="5879" max="5879" width="10.77734375" customWidth="1"/>
    <col min="5880" max="5880" width="13.21875" customWidth="1"/>
    <col min="5881" max="5881" width="12.109375" customWidth="1"/>
    <col min="6127" max="6128" width="16.77734375" customWidth="1"/>
    <col min="6129" max="6129" width="17.77734375" customWidth="1"/>
    <col min="6130" max="6131" width="16.77734375" customWidth="1"/>
    <col min="6132" max="6132" width="13.6640625" customWidth="1"/>
    <col min="6133" max="6133" width="11.33203125" customWidth="1"/>
    <col min="6134" max="6134" width="14.21875" customWidth="1"/>
    <col min="6135" max="6135" width="10.77734375" customWidth="1"/>
    <col min="6136" max="6136" width="13.21875" customWidth="1"/>
    <col min="6137" max="6137" width="12.109375" customWidth="1"/>
    <col min="6383" max="6384" width="16.77734375" customWidth="1"/>
    <col min="6385" max="6385" width="17.77734375" customWidth="1"/>
    <col min="6386" max="6387" width="16.77734375" customWidth="1"/>
    <col min="6388" max="6388" width="13.6640625" customWidth="1"/>
    <col min="6389" max="6389" width="11.33203125" customWidth="1"/>
    <col min="6390" max="6390" width="14.21875" customWidth="1"/>
    <col min="6391" max="6391" width="10.77734375" customWidth="1"/>
    <col min="6392" max="6392" width="13.21875" customWidth="1"/>
    <col min="6393" max="6393" width="12.109375" customWidth="1"/>
    <col min="6639" max="6640" width="16.77734375" customWidth="1"/>
    <col min="6641" max="6641" width="17.77734375" customWidth="1"/>
    <col min="6642" max="6643" width="16.77734375" customWidth="1"/>
    <col min="6644" max="6644" width="13.6640625" customWidth="1"/>
    <col min="6645" max="6645" width="11.33203125" customWidth="1"/>
    <col min="6646" max="6646" width="14.21875" customWidth="1"/>
    <col min="6647" max="6647" width="10.77734375" customWidth="1"/>
    <col min="6648" max="6648" width="13.21875" customWidth="1"/>
    <col min="6649" max="6649" width="12.109375" customWidth="1"/>
    <col min="6895" max="6896" width="16.77734375" customWidth="1"/>
    <col min="6897" max="6897" width="17.77734375" customWidth="1"/>
    <col min="6898" max="6899" width="16.77734375" customWidth="1"/>
    <col min="6900" max="6900" width="13.6640625" customWidth="1"/>
    <col min="6901" max="6901" width="11.33203125" customWidth="1"/>
    <col min="6902" max="6902" width="14.21875" customWidth="1"/>
    <col min="6903" max="6903" width="10.77734375" customWidth="1"/>
    <col min="6904" max="6904" width="13.21875" customWidth="1"/>
    <col min="6905" max="6905" width="12.109375" customWidth="1"/>
    <col min="7151" max="7152" width="16.77734375" customWidth="1"/>
    <col min="7153" max="7153" width="17.77734375" customWidth="1"/>
    <col min="7154" max="7155" width="16.77734375" customWidth="1"/>
    <col min="7156" max="7156" width="13.6640625" customWidth="1"/>
    <col min="7157" max="7157" width="11.33203125" customWidth="1"/>
    <col min="7158" max="7158" width="14.21875" customWidth="1"/>
    <col min="7159" max="7159" width="10.77734375" customWidth="1"/>
    <col min="7160" max="7160" width="13.21875" customWidth="1"/>
    <col min="7161" max="7161" width="12.109375" customWidth="1"/>
    <col min="7407" max="7408" width="16.77734375" customWidth="1"/>
    <col min="7409" max="7409" width="17.77734375" customWidth="1"/>
    <col min="7410" max="7411" width="16.77734375" customWidth="1"/>
    <col min="7412" max="7412" width="13.6640625" customWidth="1"/>
    <col min="7413" max="7413" width="11.33203125" customWidth="1"/>
    <col min="7414" max="7414" width="14.21875" customWidth="1"/>
    <col min="7415" max="7415" width="10.77734375" customWidth="1"/>
    <col min="7416" max="7416" width="13.21875" customWidth="1"/>
    <col min="7417" max="7417" width="12.109375" customWidth="1"/>
    <col min="7663" max="7664" width="16.77734375" customWidth="1"/>
    <col min="7665" max="7665" width="17.77734375" customWidth="1"/>
    <col min="7666" max="7667" width="16.77734375" customWidth="1"/>
    <col min="7668" max="7668" width="13.6640625" customWidth="1"/>
    <col min="7669" max="7669" width="11.33203125" customWidth="1"/>
    <col min="7670" max="7670" width="14.21875" customWidth="1"/>
    <col min="7671" max="7671" width="10.77734375" customWidth="1"/>
    <col min="7672" max="7672" width="13.21875" customWidth="1"/>
    <col min="7673" max="7673" width="12.109375" customWidth="1"/>
    <col min="7919" max="7920" width="16.77734375" customWidth="1"/>
    <col min="7921" max="7921" width="17.77734375" customWidth="1"/>
    <col min="7922" max="7923" width="16.77734375" customWidth="1"/>
    <col min="7924" max="7924" width="13.6640625" customWidth="1"/>
    <col min="7925" max="7925" width="11.33203125" customWidth="1"/>
    <col min="7926" max="7926" width="14.21875" customWidth="1"/>
    <col min="7927" max="7927" width="10.77734375" customWidth="1"/>
    <col min="7928" max="7928" width="13.21875" customWidth="1"/>
    <col min="7929" max="7929" width="12.109375" customWidth="1"/>
    <col min="8175" max="8176" width="16.77734375" customWidth="1"/>
    <col min="8177" max="8177" width="17.77734375" customWidth="1"/>
    <col min="8178" max="8179" width="16.77734375" customWidth="1"/>
    <col min="8180" max="8180" width="13.6640625" customWidth="1"/>
    <col min="8181" max="8181" width="11.33203125" customWidth="1"/>
    <col min="8182" max="8182" width="14.21875" customWidth="1"/>
    <col min="8183" max="8183" width="10.77734375" customWidth="1"/>
    <col min="8184" max="8184" width="13.21875" customWidth="1"/>
    <col min="8185" max="8185" width="12.109375" customWidth="1"/>
    <col min="8431" max="8432" width="16.77734375" customWidth="1"/>
    <col min="8433" max="8433" width="17.77734375" customWidth="1"/>
    <col min="8434" max="8435" width="16.77734375" customWidth="1"/>
    <col min="8436" max="8436" width="13.6640625" customWidth="1"/>
    <col min="8437" max="8437" width="11.33203125" customWidth="1"/>
    <col min="8438" max="8438" width="14.21875" customWidth="1"/>
    <col min="8439" max="8439" width="10.77734375" customWidth="1"/>
    <col min="8440" max="8440" width="13.21875" customWidth="1"/>
    <col min="8441" max="8441" width="12.109375" customWidth="1"/>
    <col min="8687" max="8688" width="16.77734375" customWidth="1"/>
    <col min="8689" max="8689" width="17.77734375" customWidth="1"/>
    <col min="8690" max="8691" width="16.77734375" customWidth="1"/>
    <col min="8692" max="8692" width="13.6640625" customWidth="1"/>
    <col min="8693" max="8693" width="11.33203125" customWidth="1"/>
    <col min="8694" max="8694" width="14.21875" customWidth="1"/>
    <col min="8695" max="8695" width="10.77734375" customWidth="1"/>
    <col min="8696" max="8696" width="13.21875" customWidth="1"/>
    <col min="8697" max="8697" width="12.109375" customWidth="1"/>
    <col min="8943" max="8944" width="16.77734375" customWidth="1"/>
    <col min="8945" max="8945" width="17.77734375" customWidth="1"/>
    <col min="8946" max="8947" width="16.77734375" customWidth="1"/>
    <col min="8948" max="8948" width="13.6640625" customWidth="1"/>
    <col min="8949" max="8949" width="11.33203125" customWidth="1"/>
    <col min="8950" max="8950" width="14.21875" customWidth="1"/>
    <col min="8951" max="8951" width="10.77734375" customWidth="1"/>
    <col min="8952" max="8952" width="13.21875" customWidth="1"/>
    <col min="8953" max="8953" width="12.109375" customWidth="1"/>
    <col min="9199" max="9200" width="16.77734375" customWidth="1"/>
    <col min="9201" max="9201" width="17.77734375" customWidth="1"/>
    <col min="9202" max="9203" width="16.77734375" customWidth="1"/>
    <col min="9204" max="9204" width="13.6640625" customWidth="1"/>
    <col min="9205" max="9205" width="11.33203125" customWidth="1"/>
    <col min="9206" max="9206" width="14.21875" customWidth="1"/>
    <col min="9207" max="9207" width="10.77734375" customWidth="1"/>
    <col min="9208" max="9208" width="13.21875" customWidth="1"/>
    <col min="9209" max="9209" width="12.109375" customWidth="1"/>
    <col min="9455" max="9456" width="16.77734375" customWidth="1"/>
    <col min="9457" max="9457" width="17.77734375" customWidth="1"/>
    <col min="9458" max="9459" width="16.77734375" customWidth="1"/>
    <col min="9460" max="9460" width="13.6640625" customWidth="1"/>
    <col min="9461" max="9461" width="11.33203125" customWidth="1"/>
    <col min="9462" max="9462" width="14.21875" customWidth="1"/>
    <col min="9463" max="9463" width="10.77734375" customWidth="1"/>
    <col min="9464" max="9464" width="13.21875" customWidth="1"/>
    <col min="9465" max="9465" width="12.109375" customWidth="1"/>
    <col min="9711" max="9712" width="16.77734375" customWidth="1"/>
    <col min="9713" max="9713" width="17.77734375" customWidth="1"/>
    <col min="9714" max="9715" width="16.77734375" customWidth="1"/>
    <col min="9716" max="9716" width="13.6640625" customWidth="1"/>
    <col min="9717" max="9717" width="11.33203125" customWidth="1"/>
    <col min="9718" max="9718" width="14.21875" customWidth="1"/>
    <col min="9719" max="9719" width="10.77734375" customWidth="1"/>
    <col min="9720" max="9720" width="13.21875" customWidth="1"/>
    <col min="9721" max="9721" width="12.109375" customWidth="1"/>
    <col min="9967" max="9968" width="16.77734375" customWidth="1"/>
    <col min="9969" max="9969" width="17.77734375" customWidth="1"/>
    <col min="9970" max="9971" width="16.77734375" customWidth="1"/>
    <col min="9972" max="9972" width="13.6640625" customWidth="1"/>
    <col min="9973" max="9973" width="11.33203125" customWidth="1"/>
    <col min="9974" max="9974" width="14.21875" customWidth="1"/>
    <col min="9975" max="9975" width="10.77734375" customWidth="1"/>
    <col min="9976" max="9976" width="13.21875" customWidth="1"/>
    <col min="9977" max="9977" width="12.109375" customWidth="1"/>
    <col min="10223" max="10224" width="16.77734375" customWidth="1"/>
    <col min="10225" max="10225" width="17.77734375" customWidth="1"/>
    <col min="10226" max="10227" width="16.77734375" customWidth="1"/>
    <col min="10228" max="10228" width="13.6640625" customWidth="1"/>
    <col min="10229" max="10229" width="11.33203125" customWidth="1"/>
    <col min="10230" max="10230" width="14.21875" customWidth="1"/>
    <col min="10231" max="10231" width="10.77734375" customWidth="1"/>
    <col min="10232" max="10232" width="13.21875" customWidth="1"/>
    <col min="10233" max="10233" width="12.109375" customWidth="1"/>
    <col min="10479" max="10480" width="16.77734375" customWidth="1"/>
    <col min="10481" max="10481" width="17.77734375" customWidth="1"/>
    <col min="10482" max="10483" width="16.77734375" customWidth="1"/>
    <col min="10484" max="10484" width="13.6640625" customWidth="1"/>
    <col min="10485" max="10485" width="11.33203125" customWidth="1"/>
    <col min="10486" max="10486" width="14.21875" customWidth="1"/>
    <col min="10487" max="10487" width="10.77734375" customWidth="1"/>
    <col min="10488" max="10488" width="13.21875" customWidth="1"/>
    <col min="10489" max="10489" width="12.109375" customWidth="1"/>
    <col min="10735" max="10736" width="16.77734375" customWidth="1"/>
    <col min="10737" max="10737" width="17.77734375" customWidth="1"/>
    <col min="10738" max="10739" width="16.77734375" customWidth="1"/>
    <col min="10740" max="10740" width="13.6640625" customWidth="1"/>
    <col min="10741" max="10741" width="11.33203125" customWidth="1"/>
    <col min="10742" max="10742" width="14.21875" customWidth="1"/>
    <col min="10743" max="10743" width="10.77734375" customWidth="1"/>
    <col min="10744" max="10744" width="13.21875" customWidth="1"/>
    <col min="10745" max="10745" width="12.109375" customWidth="1"/>
    <col min="10991" max="10992" width="16.77734375" customWidth="1"/>
    <col min="10993" max="10993" width="17.77734375" customWidth="1"/>
    <col min="10994" max="10995" width="16.77734375" customWidth="1"/>
    <col min="10996" max="10996" width="13.6640625" customWidth="1"/>
    <col min="10997" max="10997" width="11.33203125" customWidth="1"/>
    <col min="10998" max="10998" width="14.21875" customWidth="1"/>
    <col min="10999" max="10999" width="10.77734375" customWidth="1"/>
    <col min="11000" max="11000" width="13.21875" customWidth="1"/>
    <col min="11001" max="11001" width="12.109375" customWidth="1"/>
    <col min="11247" max="11248" width="16.77734375" customWidth="1"/>
    <col min="11249" max="11249" width="17.77734375" customWidth="1"/>
    <col min="11250" max="11251" width="16.77734375" customWidth="1"/>
    <col min="11252" max="11252" width="13.6640625" customWidth="1"/>
    <col min="11253" max="11253" width="11.33203125" customWidth="1"/>
    <col min="11254" max="11254" width="14.21875" customWidth="1"/>
    <col min="11255" max="11255" width="10.77734375" customWidth="1"/>
    <col min="11256" max="11256" width="13.21875" customWidth="1"/>
    <col min="11257" max="11257" width="12.109375" customWidth="1"/>
    <col min="11503" max="11504" width="16.77734375" customWidth="1"/>
    <col min="11505" max="11505" width="17.77734375" customWidth="1"/>
    <col min="11506" max="11507" width="16.77734375" customWidth="1"/>
    <col min="11508" max="11508" width="13.6640625" customWidth="1"/>
    <col min="11509" max="11509" width="11.33203125" customWidth="1"/>
    <col min="11510" max="11510" width="14.21875" customWidth="1"/>
    <col min="11511" max="11511" width="10.77734375" customWidth="1"/>
    <col min="11512" max="11512" width="13.21875" customWidth="1"/>
    <col min="11513" max="11513" width="12.109375" customWidth="1"/>
    <col min="11759" max="11760" width="16.77734375" customWidth="1"/>
    <col min="11761" max="11761" width="17.77734375" customWidth="1"/>
    <col min="11762" max="11763" width="16.77734375" customWidth="1"/>
    <col min="11764" max="11764" width="13.6640625" customWidth="1"/>
    <col min="11765" max="11765" width="11.33203125" customWidth="1"/>
    <col min="11766" max="11766" width="14.21875" customWidth="1"/>
    <col min="11767" max="11767" width="10.77734375" customWidth="1"/>
    <col min="11768" max="11768" width="13.21875" customWidth="1"/>
    <col min="11769" max="11769" width="12.109375" customWidth="1"/>
    <col min="12015" max="12016" width="16.77734375" customWidth="1"/>
    <col min="12017" max="12017" width="17.77734375" customWidth="1"/>
    <col min="12018" max="12019" width="16.77734375" customWidth="1"/>
    <col min="12020" max="12020" width="13.6640625" customWidth="1"/>
    <col min="12021" max="12021" width="11.33203125" customWidth="1"/>
    <col min="12022" max="12022" width="14.21875" customWidth="1"/>
    <col min="12023" max="12023" width="10.77734375" customWidth="1"/>
    <col min="12024" max="12024" width="13.21875" customWidth="1"/>
    <col min="12025" max="12025" width="12.109375" customWidth="1"/>
    <col min="12271" max="12272" width="16.77734375" customWidth="1"/>
    <col min="12273" max="12273" width="17.77734375" customWidth="1"/>
    <col min="12274" max="12275" width="16.77734375" customWidth="1"/>
    <col min="12276" max="12276" width="13.6640625" customWidth="1"/>
    <col min="12277" max="12277" width="11.33203125" customWidth="1"/>
    <col min="12278" max="12278" width="14.21875" customWidth="1"/>
    <col min="12279" max="12279" width="10.77734375" customWidth="1"/>
    <col min="12280" max="12280" width="13.21875" customWidth="1"/>
    <col min="12281" max="12281" width="12.109375" customWidth="1"/>
    <col min="12527" max="12528" width="16.77734375" customWidth="1"/>
    <col min="12529" max="12529" width="17.77734375" customWidth="1"/>
    <col min="12530" max="12531" width="16.77734375" customWidth="1"/>
    <col min="12532" max="12532" width="13.6640625" customWidth="1"/>
    <col min="12533" max="12533" width="11.33203125" customWidth="1"/>
    <col min="12534" max="12534" width="14.21875" customWidth="1"/>
    <col min="12535" max="12535" width="10.77734375" customWidth="1"/>
    <col min="12536" max="12536" width="13.21875" customWidth="1"/>
    <col min="12537" max="12537" width="12.109375" customWidth="1"/>
    <col min="12783" max="12784" width="16.77734375" customWidth="1"/>
    <col min="12785" max="12785" width="17.77734375" customWidth="1"/>
    <col min="12786" max="12787" width="16.77734375" customWidth="1"/>
    <col min="12788" max="12788" width="13.6640625" customWidth="1"/>
    <col min="12789" max="12789" width="11.33203125" customWidth="1"/>
    <col min="12790" max="12790" width="14.21875" customWidth="1"/>
    <col min="12791" max="12791" width="10.77734375" customWidth="1"/>
    <col min="12792" max="12792" width="13.21875" customWidth="1"/>
    <col min="12793" max="12793" width="12.109375" customWidth="1"/>
    <col min="13039" max="13040" width="16.77734375" customWidth="1"/>
    <col min="13041" max="13041" width="17.77734375" customWidth="1"/>
    <col min="13042" max="13043" width="16.77734375" customWidth="1"/>
    <col min="13044" max="13044" width="13.6640625" customWidth="1"/>
    <col min="13045" max="13045" width="11.33203125" customWidth="1"/>
    <col min="13046" max="13046" width="14.21875" customWidth="1"/>
    <col min="13047" max="13047" width="10.77734375" customWidth="1"/>
    <col min="13048" max="13048" width="13.21875" customWidth="1"/>
    <col min="13049" max="13049" width="12.109375" customWidth="1"/>
    <col min="13295" max="13296" width="16.77734375" customWidth="1"/>
    <col min="13297" max="13297" width="17.77734375" customWidth="1"/>
    <col min="13298" max="13299" width="16.77734375" customWidth="1"/>
    <col min="13300" max="13300" width="13.6640625" customWidth="1"/>
    <col min="13301" max="13301" width="11.33203125" customWidth="1"/>
    <col min="13302" max="13302" width="14.21875" customWidth="1"/>
    <col min="13303" max="13303" width="10.77734375" customWidth="1"/>
    <col min="13304" max="13304" width="13.21875" customWidth="1"/>
    <col min="13305" max="13305" width="12.109375" customWidth="1"/>
    <col min="13551" max="13552" width="16.77734375" customWidth="1"/>
    <col min="13553" max="13553" width="17.77734375" customWidth="1"/>
    <col min="13554" max="13555" width="16.77734375" customWidth="1"/>
    <col min="13556" max="13556" width="13.6640625" customWidth="1"/>
    <col min="13557" max="13557" width="11.33203125" customWidth="1"/>
    <col min="13558" max="13558" width="14.21875" customWidth="1"/>
    <col min="13559" max="13559" width="10.77734375" customWidth="1"/>
    <col min="13560" max="13560" width="13.21875" customWidth="1"/>
    <col min="13561" max="13561" width="12.109375" customWidth="1"/>
    <col min="13807" max="13808" width="16.77734375" customWidth="1"/>
    <col min="13809" max="13809" width="17.77734375" customWidth="1"/>
    <col min="13810" max="13811" width="16.77734375" customWidth="1"/>
    <col min="13812" max="13812" width="13.6640625" customWidth="1"/>
    <col min="13813" max="13813" width="11.33203125" customWidth="1"/>
    <col min="13814" max="13814" width="14.21875" customWidth="1"/>
    <col min="13815" max="13815" width="10.77734375" customWidth="1"/>
    <col min="13816" max="13816" width="13.21875" customWidth="1"/>
    <col min="13817" max="13817" width="12.109375" customWidth="1"/>
    <col min="14063" max="14064" width="16.77734375" customWidth="1"/>
    <col min="14065" max="14065" width="17.77734375" customWidth="1"/>
    <col min="14066" max="14067" width="16.77734375" customWidth="1"/>
    <col min="14068" max="14068" width="13.6640625" customWidth="1"/>
    <col min="14069" max="14069" width="11.33203125" customWidth="1"/>
    <col min="14070" max="14070" width="14.21875" customWidth="1"/>
    <col min="14071" max="14071" width="10.77734375" customWidth="1"/>
    <col min="14072" max="14072" width="13.21875" customWidth="1"/>
    <col min="14073" max="14073" width="12.109375" customWidth="1"/>
    <col min="14319" max="14320" width="16.77734375" customWidth="1"/>
    <col min="14321" max="14321" width="17.77734375" customWidth="1"/>
    <col min="14322" max="14323" width="16.77734375" customWidth="1"/>
    <col min="14324" max="14324" width="13.6640625" customWidth="1"/>
    <col min="14325" max="14325" width="11.33203125" customWidth="1"/>
    <col min="14326" max="14326" width="14.21875" customWidth="1"/>
    <col min="14327" max="14327" width="10.77734375" customWidth="1"/>
    <col min="14328" max="14328" width="13.21875" customWidth="1"/>
    <col min="14329" max="14329" width="12.109375" customWidth="1"/>
    <col min="14575" max="14576" width="16.77734375" customWidth="1"/>
    <col min="14577" max="14577" width="17.77734375" customWidth="1"/>
    <col min="14578" max="14579" width="16.77734375" customWidth="1"/>
    <col min="14580" max="14580" width="13.6640625" customWidth="1"/>
    <col min="14581" max="14581" width="11.33203125" customWidth="1"/>
    <col min="14582" max="14582" width="14.21875" customWidth="1"/>
    <col min="14583" max="14583" width="10.77734375" customWidth="1"/>
    <col min="14584" max="14584" width="13.21875" customWidth="1"/>
    <col min="14585" max="14585" width="12.109375" customWidth="1"/>
    <col min="14831" max="14832" width="16.77734375" customWidth="1"/>
    <col min="14833" max="14833" width="17.77734375" customWidth="1"/>
    <col min="14834" max="14835" width="16.77734375" customWidth="1"/>
    <col min="14836" max="14836" width="13.6640625" customWidth="1"/>
    <col min="14837" max="14837" width="11.33203125" customWidth="1"/>
    <col min="14838" max="14838" width="14.21875" customWidth="1"/>
    <col min="14839" max="14839" width="10.77734375" customWidth="1"/>
    <col min="14840" max="14840" width="13.21875" customWidth="1"/>
    <col min="14841" max="14841" width="12.109375" customWidth="1"/>
    <col min="15087" max="15088" width="16.77734375" customWidth="1"/>
    <col min="15089" max="15089" width="17.77734375" customWidth="1"/>
    <col min="15090" max="15091" width="16.77734375" customWidth="1"/>
    <col min="15092" max="15092" width="13.6640625" customWidth="1"/>
    <col min="15093" max="15093" width="11.33203125" customWidth="1"/>
    <col min="15094" max="15094" width="14.21875" customWidth="1"/>
    <col min="15095" max="15095" width="10.77734375" customWidth="1"/>
    <col min="15096" max="15096" width="13.21875" customWidth="1"/>
    <col min="15097" max="15097" width="12.109375" customWidth="1"/>
    <col min="15343" max="15344" width="16.77734375" customWidth="1"/>
    <col min="15345" max="15345" width="17.77734375" customWidth="1"/>
    <col min="15346" max="15347" width="16.77734375" customWidth="1"/>
    <col min="15348" max="15348" width="13.6640625" customWidth="1"/>
    <col min="15349" max="15349" width="11.33203125" customWidth="1"/>
    <col min="15350" max="15350" width="14.21875" customWidth="1"/>
    <col min="15351" max="15351" width="10.77734375" customWidth="1"/>
    <col min="15352" max="15352" width="13.21875" customWidth="1"/>
    <col min="15353" max="15353" width="12.109375" customWidth="1"/>
    <col min="15599" max="15600" width="16.77734375" customWidth="1"/>
    <col min="15601" max="15601" width="17.77734375" customWidth="1"/>
    <col min="15602" max="15603" width="16.77734375" customWidth="1"/>
    <col min="15604" max="15604" width="13.6640625" customWidth="1"/>
    <col min="15605" max="15605" width="11.33203125" customWidth="1"/>
    <col min="15606" max="15606" width="14.21875" customWidth="1"/>
    <col min="15607" max="15607" width="10.77734375" customWidth="1"/>
    <col min="15608" max="15608" width="13.21875" customWidth="1"/>
    <col min="15609" max="15609" width="12.109375" customWidth="1"/>
    <col min="15855" max="15856" width="16.77734375" customWidth="1"/>
    <col min="15857" max="15857" width="17.77734375" customWidth="1"/>
    <col min="15858" max="15859" width="16.77734375" customWidth="1"/>
    <col min="15860" max="15860" width="13.6640625" customWidth="1"/>
    <col min="15861" max="15861" width="11.33203125" customWidth="1"/>
    <col min="15862" max="15862" width="14.21875" customWidth="1"/>
    <col min="15863" max="15863" width="10.77734375" customWidth="1"/>
    <col min="15864" max="15864" width="13.21875" customWidth="1"/>
    <col min="15865" max="15865" width="12.109375" customWidth="1"/>
    <col min="16111" max="16112" width="16.77734375" customWidth="1"/>
    <col min="16113" max="16113" width="17.77734375" customWidth="1"/>
    <col min="16114" max="16115" width="16.77734375" customWidth="1"/>
    <col min="16116" max="16116" width="13.6640625" customWidth="1"/>
    <col min="16117" max="16117" width="11.33203125" customWidth="1"/>
    <col min="16118" max="16118" width="14.21875" customWidth="1"/>
    <col min="16119" max="16119" width="10.77734375" customWidth="1"/>
    <col min="16120" max="16120" width="13.21875" customWidth="1"/>
    <col min="16121" max="16121" width="12.109375" customWidth="1"/>
  </cols>
  <sheetData>
    <row r="1" spans="1:13" s="20" customFormat="1" ht="47.4" customHeight="1" thickBot="1" x14ac:dyDescent="0.35">
      <c r="A1" s="213"/>
      <c r="B1" s="306" t="s">
        <v>151</v>
      </c>
      <c r="C1" s="306"/>
      <c r="D1" s="306"/>
      <c r="E1" s="306"/>
      <c r="F1" s="306"/>
      <c r="I1" s="326" t="s">
        <v>193</v>
      </c>
      <c r="J1" s="306"/>
      <c r="K1" s="306"/>
      <c r="L1" s="306"/>
      <c r="M1" s="306"/>
    </row>
    <row r="2" spans="1:13" ht="38.4" customHeight="1" x14ac:dyDescent="0.3">
      <c r="A2" s="172" t="s">
        <v>176</v>
      </c>
      <c r="B2" s="43" t="s">
        <v>70</v>
      </c>
      <c r="C2" s="374">
        <f>基本資料表!C1</f>
        <v>0</v>
      </c>
      <c r="D2" s="375"/>
      <c r="E2" s="375"/>
      <c r="F2" s="376"/>
      <c r="I2" s="161" t="s">
        <v>70</v>
      </c>
      <c r="J2" s="367">
        <f>基本資料表!C1</f>
        <v>0</v>
      </c>
      <c r="K2" s="367"/>
      <c r="L2" s="367"/>
      <c r="M2" s="367"/>
    </row>
    <row r="3" spans="1:13" s="21" customFormat="1" ht="38.4" customHeight="1" thickBot="1" x14ac:dyDescent="0.35">
      <c r="A3" s="365" t="s">
        <v>216</v>
      </c>
      <c r="B3" s="54" t="s">
        <v>69</v>
      </c>
      <c r="C3" s="302">
        <f>基本資料表!C2</f>
        <v>0</v>
      </c>
      <c r="D3" s="377"/>
      <c r="E3" s="377"/>
      <c r="F3" s="329"/>
      <c r="I3" s="160" t="s">
        <v>131</v>
      </c>
      <c r="J3" s="367">
        <f>基本資料表!C2</f>
        <v>0</v>
      </c>
      <c r="K3" s="367"/>
      <c r="L3" s="367"/>
      <c r="M3" s="367"/>
    </row>
    <row r="4" spans="1:13" s="22" customFormat="1" ht="45" customHeight="1" thickTop="1" x14ac:dyDescent="0.3">
      <c r="A4" s="365"/>
      <c r="B4" s="299" t="s">
        <v>122</v>
      </c>
      <c r="C4" s="235" t="s">
        <v>4</v>
      </c>
      <c r="D4" s="154" t="s">
        <v>190</v>
      </c>
      <c r="E4" s="158" t="s">
        <v>52</v>
      </c>
      <c r="F4" s="239" t="s">
        <v>50</v>
      </c>
      <c r="I4" s="160" t="s">
        <v>7</v>
      </c>
      <c r="J4" s="366" t="s">
        <v>206</v>
      </c>
      <c r="K4" s="366"/>
      <c r="L4" s="366"/>
      <c r="M4" s="366"/>
    </row>
    <row r="5" spans="1:13" s="20" customFormat="1" ht="20.100000000000001" customHeight="1" x14ac:dyDescent="0.3">
      <c r="A5" s="365"/>
      <c r="B5" s="299"/>
      <c r="C5" s="167">
        <v>1</v>
      </c>
      <c r="D5" s="249"/>
      <c r="E5" s="249"/>
      <c r="F5" s="250"/>
      <c r="I5" s="367" t="s">
        <v>4</v>
      </c>
      <c r="J5" s="324" t="s">
        <v>192</v>
      </c>
      <c r="K5" s="366" t="s">
        <v>0</v>
      </c>
      <c r="L5" s="366" t="s">
        <v>48</v>
      </c>
      <c r="M5" s="372" t="s">
        <v>200</v>
      </c>
    </row>
    <row r="6" spans="1:13" s="20" customFormat="1" ht="20.100000000000001" customHeight="1" x14ac:dyDescent="0.3">
      <c r="A6" s="365"/>
      <c r="B6" s="299"/>
      <c r="C6" s="167">
        <v>2</v>
      </c>
      <c r="D6" s="249"/>
      <c r="E6" s="249"/>
      <c r="F6" s="250"/>
      <c r="I6" s="367"/>
      <c r="J6" s="324"/>
      <c r="K6" s="366"/>
      <c r="L6" s="366"/>
      <c r="M6" s="373"/>
    </row>
    <row r="7" spans="1:13" s="20" customFormat="1" ht="20.100000000000001" customHeight="1" x14ac:dyDescent="0.3">
      <c r="A7" s="365"/>
      <c r="B7" s="299"/>
      <c r="C7" s="167">
        <v>3</v>
      </c>
      <c r="D7" s="251"/>
      <c r="E7" s="251"/>
      <c r="F7" s="55"/>
      <c r="I7" s="168">
        <v>1</v>
      </c>
      <c r="J7" s="163"/>
      <c r="K7" s="244"/>
      <c r="L7" s="163"/>
      <c r="M7" s="163"/>
    </row>
    <row r="8" spans="1:13" s="20" customFormat="1" ht="20.100000000000001" customHeight="1" x14ac:dyDescent="0.3">
      <c r="A8" s="365"/>
      <c r="B8" s="299"/>
      <c r="C8" s="167">
        <v>4</v>
      </c>
      <c r="D8" s="251"/>
      <c r="E8" s="251"/>
      <c r="F8" s="55"/>
      <c r="I8" s="168">
        <v>2</v>
      </c>
      <c r="J8" s="244"/>
      <c r="K8" s="244"/>
      <c r="L8" s="163"/>
      <c r="M8" s="163"/>
    </row>
    <row r="9" spans="1:13" s="20" customFormat="1" ht="20.100000000000001" customHeight="1" x14ac:dyDescent="0.3">
      <c r="A9" s="365"/>
      <c r="B9" s="299"/>
      <c r="C9" s="167">
        <v>5</v>
      </c>
      <c r="D9" s="251"/>
      <c r="E9" s="251"/>
      <c r="F9" s="55"/>
      <c r="I9" s="168">
        <v>3</v>
      </c>
      <c r="J9" s="244"/>
      <c r="K9" s="244"/>
      <c r="L9" s="163"/>
      <c r="M9" s="163"/>
    </row>
    <row r="10" spans="1:13" s="20" customFormat="1" ht="20.100000000000001" customHeight="1" x14ac:dyDescent="0.3">
      <c r="A10" s="365"/>
      <c r="B10" s="299"/>
      <c r="C10" s="167">
        <v>6</v>
      </c>
      <c r="D10" s="251"/>
      <c r="E10" s="251"/>
      <c r="F10" s="55"/>
      <c r="I10" s="168">
        <v>4</v>
      </c>
      <c r="J10" s="244"/>
      <c r="K10" s="244"/>
      <c r="L10" s="163"/>
      <c r="M10" s="163"/>
    </row>
    <row r="11" spans="1:13" s="20" customFormat="1" ht="20.100000000000001" customHeight="1" x14ac:dyDescent="0.3">
      <c r="A11" s="365"/>
      <c r="B11" s="299"/>
      <c r="C11" s="167">
        <v>7</v>
      </c>
      <c r="D11" s="251"/>
      <c r="E11" s="251"/>
      <c r="F11" s="55"/>
      <c r="I11" s="168">
        <v>5</v>
      </c>
      <c r="J11" s="244"/>
      <c r="K11" s="244"/>
      <c r="L11" s="163"/>
      <c r="M11" s="163"/>
    </row>
    <row r="12" spans="1:13" s="20" customFormat="1" ht="20.100000000000001" customHeight="1" x14ac:dyDescent="0.3">
      <c r="A12" s="365"/>
      <c r="B12" s="300"/>
      <c r="C12" s="120"/>
      <c r="D12" s="251"/>
      <c r="E12" s="251"/>
      <c r="F12" s="55"/>
      <c r="I12" s="168">
        <v>6</v>
      </c>
      <c r="J12" s="245"/>
      <c r="K12" s="246"/>
      <c r="L12" s="245"/>
      <c r="M12" s="163"/>
    </row>
    <row r="13" spans="1:13" s="20" customFormat="1" ht="19.8" x14ac:dyDescent="0.3">
      <c r="A13" s="365"/>
      <c r="B13" s="260" t="s">
        <v>3</v>
      </c>
      <c r="C13" s="261"/>
      <c r="D13" s="261"/>
      <c r="E13" s="261"/>
      <c r="F13" s="262">
        <f>SUM(F5:F12)</f>
        <v>0</v>
      </c>
      <c r="I13" s="168">
        <v>7</v>
      </c>
      <c r="J13" s="244"/>
      <c r="K13" s="244"/>
      <c r="L13" s="163"/>
      <c r="M13" s="163"/>
    </row>
    <row r="14" spans="1:13" s="20" customFormat="1" ht="45" customHeight="1" x14ac:dyDescent="0.3">
      <c r="A14" s="365"/>
      <c r="B14" s="298" t="s">
        <v>123</v>
      </c>
      <c r="C14" s="236" t="s">
        <v>4</v>
      </c>
      <c r="D14" s="154" t="s">
        <v>190</v>
      </c>
      <c r="E14" s="162" t="s">
        <v>52</v>
      </c>
      <c r="F14" s="240" t="s">
        <v>50</v>
      </c>
      <c r="I14" s="223"/>
      <c r="J14" s="247"/>
      <c r="K14" s="247"/>
      <c r="L14" s="248"/>
      <c r="M14" s="248"/>
    </row>
    <row r="15" spans="1:13" ht="19.8" x14ac:dyDescent="0.3">
      <c r="A15" s="365"/>
      <c r="B15" s="299"/>
      <c r="C15" s="167">
        <v>1</v>
      </c>
      <c r="D15" s="249"/>
      <c r="E15" s="249"/>
      <c r="F15" s="250"/>
      <c r="I15" s="273" t="s">
        <v>57</v>
      </c>
      <c r="J15" s="274"/>
      <c r="K15" s="275"/>
      <c r="L15" s="275"/>
      <c r="M15" s="273">
        <f>SUM(M7:M14)</f>
        <v>0</v>
      </c>
    </row>
    <row r="16" spans="1:13" s="17" customFormat="1" ht="19.8" x14ac:dyDescent="0.3">
      <c r="A16" s="365"/>
      <c r="B16" s="299"/>
      <c r="C16" s="167">
        <v>2</v>
      </c>
      <c r="D16" s="249"/>
      <c r="E16" s="249"/>
      <c r="F16" s="250"/>
      <c r="I16" s="114"/>
      <c r="J16" s="222"/>
      <c r="K16" s="220"/>
      <c r="L16" s="220"/>
      <c r="M16" s="220"/>
    </row>
    <row r="17" spans="2:13" ht="19.8" x14ac:dyDescent="0.3">
      <c r="B17" s="299"/>
      <c r="C17" s="167">
        <v>3</v>
      </c>
      <c r="D17" s="251"/>
      <c r="E17" s="251"/>
      <c r="F17" s="55"/>
      <c r="I17" s="150" t="s">
        <v>39</v>
      </c>
      <c r="J17" s="77">
        <f>基本資料表!J9</f>
        <v>0</v>
      </c>
      <c r="K17" s="150" t="s">
        <v>43</v>
      </c>
      <c r="L17" s="77">
        <f>基本資料表!C6</f>
        <v>0</v>
      </c>
    </row>
    <row r="18" spans="2:13" ht="19.8" x14ac:dyDescent="0.3">
      <c r="B18" s="299"/>
      <c r="C18" s="167">
        <v>4</v>
      </c>
      <c r="D18" s="251"/>
      <c r="E18" s="251"/>
      <c r="F18" s="55"/>
      <c r="I18" s="253"/>
      <c r="J18" s="7"/>
      <c r="K18" s="17"/>
      <c r="L18" s="3"/>
      <c r="M18" s="217"/>
    </row>
    <row r="19" spans="2:13" ht="19.8" x14ac:dyDescent="0.3">
      <c r="B19" s="299"/>
      <c r="C19" s="167">
        <v>5</v>
      </c>
      <c r="D19" s="251"/>
      <c r="E19" s="251"/>
      <c r="F19" s="55"/>
      <c r="I19" s="150" t="s">
        <v>40</v>
      </c>
      <c r="J19" s="77">
        <f>基本資料表!J11</f>
        <v>0</v>
      </c>
      <c r="K19" s="3"/>
      <c r="L19" s="3"/>
      <c r="M19" s="24"/>
    </row>
    <row r="20" spans="2:13" ht="19.8" x14ac:dyDescent="0.3">
      <c r="B20" s="299"/>
      <c r="C20" s="167">
        <v>6</v>
      </c>
      <c r="D20" s="251"/>
      <c r="E20" s="251"/>
      <c r="F20" s="55"/>
      <c r="I20" s="218"/>
      <c r="J20" s="24"/>
      <c r="K20" s="24"/>
      <c r="L20" s="24"/>
      <c r="M20" s="24"/>
    </row>
    <row r="21" spans="2:13" ht="19.8" x14ac:dyDescent="0.3">
      <c r="B21" s="299"/>
      <c r="C21" s="167">
        <v>7</v>
      </c>
      <c r="D21" s="251"/>
      <c r="E21" s="251"/>
      <c r="F21" s="55"/>
      <c r="I21" s="218"/>
      <c r="J21" s="24"/>
      <c r="K21" s="24"/>
      <c r="L21" s="24"/>
      <c r="M21" s="24"/>
    </row>
    <row r="22" spans="2:13" ht="19.8" x14ac:dyDescent="0.3">
      <c r="B22" s="300"/>
      <c r="C22" s="120"/>
      <c r="D22" s="251"/>
      <c r="E22" s="251"/>
      <c r="F22" s="55"/>
      <c r="I22" s="218"/>
      <c r="J22" s="24"/>
      <c r="K22" s="24"/>
      <c r="L22" s="24"/>
      <c r="M22" s="24"/>
    </row>
    <row r="23" spans="2:13" ht="19.8" x14ac:dyDescent="0.3">
      <c r="B23" s="260" t="s">
        <v>3</v>
      </c>
      <c r="C23" s="261"/>
      <c r="D23" s="261"/>
      <c r="E23" s="261"/>
      <c r="F23" s="262">
        <f>SUM(F15:F22)</f>
        <v>0</v>
      </c>
      <c r="I23" s="218"/>
      <c r="J23" s="24"/>
      <c r="K23" s="24"/>
      <c r="L23" s="24"/>
      <c r="M23" s="24"/>
    </row>
    <row r="24" spans="2:13" ht="45" customHeight="1" x14ac:dyDescent="0.3">
      <c r="B24" s="298" t="s">
        <v>124</v>
      </c>
      <c r="C24" s="236" t="s">
        <v>4</v>
      </c>
      <c r="D24" s="154" t="s">
        <v>190</v>
      </c>
      <c r="E24" s="162" t="s">
        <v>52</v>
      </c>
      <c r="F24" s="240" t="s">
        <v>50</v>
      </c>
      <c r="I24" s="218"/>
      <c r="J24" s="170"/>
      <c r="K24" s="170"/>
      <c r="L24" s="170"/>
      <c r="M24" s="24"/>
    </row>
    <row r="25" spans="2:13" ht="19.8" x14ac:dyDescent="0.3">
      <c r="B25" s="299"/>
      <c r="C25" s="167">
        <v>1</v>
      </c>
      <c r="D25" s="249"/>
      <c r="E25" s="249"/>
      <c r="F25" s="250"/>
      <c r="I25" s="218"/>
      <c r="J25" s="24"/>
      <c r="K25" s="24"/>
      <c r="L25" s="24"/>
      <c r="M25" s="24"/>
    </row>
    <row r="26" spans="2:13" ht="19.8" x14ac:dyDescent="0.3">
      <c r="B26" s="299"/>
      <c r="C26" s="167">
        <v>2</v>
      </c>
      <c r="D26" s="249"/>
      <c r="E26" s="249"/>
      <c r="F26" s="250"/>
      <c r="I26" s="219"/>
      <c r="J26" s="24"/>
      <c r="K26" s="24"/>
      <c r="L26" s="24"/>
      <c r="M26" s="24"/>
    </row>
    <row r="27" spans="2:13" ht="19.8" x14ac:dyDescent="0.3">
      <c r="B27" s="299"/>
      <c r="C27" s="167">
        <v>3</v>
      </c>
      <c r="D27" s="251"/>
      <c r="E27" s="251"/>
      <c r="F27" s="55"/>
      <c r="I27" s="114"/>
      <c r="J27" s="220"/>
      <c r="K27" s="220"/>
      <c r="L27" s="220"/>
      <c r="M27" s="114"/>
    </row>
    <row r="28" spans="2:13" ht="19.8" x14ac:dyDescent="0.3">
      <c r="B28" s="299"/>
      <c r="C28" s="167">
        <v>4</v>
      </c>
      <c r="D28" s="251"/>
      <c r="E28" s="251"/>
      <c r="F28" s="55"/>
    </row>
    <row r="29" spans="2:13" ht="19.8" x14ac:dyDescent="0.3">
      <c r="B29" s="299"/>
      <c r="C29" s="167">
        <v>5</v>
      </c>
      <c r="D29" s="251"/>
      <c r="E29" s="251"/>
      <c r="F29" s="55"/>
    </row>
    <row r="30" spans="2:13" ht="19.8" x14ac:dyDescent="0.3">
      <c r="B30" s="299"/>
      <c r="C30" s="167">
        <v>6</v>
      </c>
      <c r="D30" s="251"/>
      <c r="E30" s="251"/>
      <c r="F30" s="55"/>
    </row>
    <row r="31" spans="2:13" ht="19.8" x14ac:dyDescent="0.3">
      <c r="B31" s="299"/>
      <c r="C31" s="167">
        <v>7</v>
      </c>
      <c r="D31" s="251"/>
      <c r="E31" s="251"/>
      <c r="F31" s="55"/>
    </row>
    <row r="32" spans="2:13" ht="19.8" x14ac:dyDescent="0.3">
      <c r="B32" s="300"/>
      <c r="C32" s="120"/>
      <c r="D32" s="251"/>
      <c r="E32" s="251"/>
      <c r="F32" s="55"/>
    </row>
    <row r="33" spans="2:6" ht="19.8" x14ac:dyDescent="0.3">
      <c r="B33" s="260" t="s">
        <v>3</v>
      </c>
      <c r="C33" s="261"/>
      <c r="D33" s="261"/>
      <c r="E33" s="261"/>
      <c r="F33" s="262">
        <f>SUM(F25:F32)</f>
        <v>0</v>
      </c>
    </row>
    <row r="35" spans="2:6" ht="19.8" x14ac:dyDescent="0.3">
      <c r="B35" s="150" t="s">
        <v>39</v>
      </c>
      <c r="C35" s="238"/>
      <c r="D35" s="77">
        <f>基本資料表!C5</f>
        <v>0</v>
      </c>
      <c r="E35" s="150" t="s">
        <v>43</v>
      </c>
      <c r="F35" s="77">
        <f>基本資料表!C6</f>
        <v>0</v>
      </c>
    </row>
    <row r="36" spans="2:6" ht="19.8" x14ac:dyDescent="0.3">
      <c r="B36" s="150"/>
      <c r="C36" s="238"/>
      <c r="D36" s="77"/>
      <c r="E36" s="77"/>
      <c r="F36" s="77"/>
    </row>
    <row r="37" spans="2:6" ht="19.8" x14ac:dyDescent="0.3">
      <c r="B37" s="150" t="s">
        <v>55</v>
      </c>
      <c r="C37" s="252"/>
      <c r="D37" s="77">
        <f>基本資料表!C7</f>
        <v>0</v>
      </c>
      <c r="E37" s="77"/>
      <c r="F37" s="77"/>
    </row>
  </sheetData>
  <mergeCells count="16">
    <mergeCell ref="A3:A16"/>
    <mergeCell ref="B24:B32"/>
    <mergeCell ref="B1:F1"/>
    <mergeCell ref="C2:F2"/>
    <mergeCell ref="C3:F3"/>
    <mergeCell ref="B4:B12"/>
    <mergeCell ref="B14:B22"/>
    <mergeCell ref="I1:M1"/>
    <mergeCell ref="J2:M2"/>
    <mergeCell ref="J3:M3"/>
    <mergeCell ref="J4:M4"/>
    <mergeCell ref="I5:I6"/>
    <mergeCell ref="J5:J6"/>
    <mergeCell ref="K5:K6"/>
    <mergeCell ref="L5:L6"/>
    <mergeCell ref="M5:M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DDE"/>
    <pageSetUpPr fitToPage="1"/>
  </sheetPr>
  <dimension ref="A1:F37"/>
  <sheetViews>
    <sheetView zoomScale="85" zoomScaleNormal="85" workbookViewId="0">
      <selection activeCell="A3" sqref="A3:A16"/>
    </sheetView>
  </sheetViews>
  <sheetFormatPr defaultRowHeight="16.2" x14ac:dyDescent="0.3"/>
  <cols>
    <col min="1" max="1" width="50" style="171" customWidth="1"/>
    <col min="2" max="2" width="23.77734375" customWidth="1"/>
    <col min="3" max="3" width="7.21875" style="237" bestFit="1" customWidth="1"/>
    <col min="4" max="4" width="19.21875" style="12" customWidth="1"/>
    <col min="5" max="5" width="34.88671875" style="12" customWidth="1"/>
    <col min="6" max="6" width="20.5546875" style="12" bestFit="1" customWidth="1"/>
    <col min="29" max="29" width="10.33203125" bestFit="1" customWidth="1"/>
    <col min="239" max="240" width="16.77734375" customWidth="1"/>
    <col min="241" max="241" width="17.77734375" customWidth="1"/>
    <col min="242" max="243" width="16.77734375" customWidth="1"/>
    <col min="244" max="244" width="13.6640625" customWidth="1"/>
    <col min="245" max="245" width="11.33203125" customWidth="1"/>
    <col min="246" max="246" width="14.21875" customWidth="1"/>
    <col min="247" max="247" width="10.77734375" customWidth="1"/>
    <col min="248" max="248" width="13.21875" customWidth="1"/>
    <col min="249" max="249" width="12.109375" customWidth="1"/>
    <col min="495" max="496" width="16.77734375" customWidth="1"/>
    <col min="497" max="497" width="17.77734375" customWidth="1"/>
    <col min="498" max="499" width="16.77734375" customWidth="1"/>
    <col min="500" max="500" width="13.6640625" customWidth="1"/>
    <col min="501" max="501" width="11.33203125" customWidth="1"/>
    <col min="502" max="502" width="14.21875" customWidth="1"/>
    <col min="503" max="503" width="10.77734375" customWidth="1"/>
    <col min="504" max="504" width="13.21875" customWidth="1"/>
    <col min="505" max="505" width="12.109375" customWidth="1"/>
    <col min="751" max="752" width="16.77734375" customWidth="1"/>
    <col min="753" max="753" width="17.77734375" customWidth="1"/>
    <col min="754" max="755" width="16.77734375" customWidth="1"/>
    <col min="756" max="756" width="13.6640625" customWidth="1"/>
    <col min="757" max="757" width="11.33203125" customWidth="1"/>
    <col min="758" max="758" width="14.21875" customWidth="1"/>
    <col min="759" max="759" width="10.77734375" customWidth="1"/>
    <col min="760" max="760" width="13.21875" customWidth="1"/>
    <col min="761" max="761" width="12.109375" customWidth="1"/>
    <col min="1007" max="1008" width="16.77734375" customWidth="1"/>
    <col min="1009" max="1009" width="17.77734375" customWidth="1"/>
    <col min="1010" max="1011" width="16.77734375" customWidth="1"/>
    <col min="1012" max="1012" width="13.6640625" customWidth="1"/>
    <col min="1013" max="1013" width="11.33203125" customWidth="1"/>
    <col min="1014" max="1014" width="14.21875" customWidth="1"/>
    <col min="1015" max="1015" width="10.77734375" customWidth="1"/>
    <col min="1016" max="1016" width="13.21875" customWidth="1"/>
    <col min="1017" max="1017" width="12.109375" customWidth="1"/>
    <col min="1263" max="1264" width="16.77734375" customWidth="1"/>
    <col min="1265" max="1265" width="17.77734375" customWidth="1"/>
    <col min="1266" max="1267" width="16.77734375" customWidth="1"/>
    <col min="1268" max="1268" width="13.6640625" customWidth="1"/>
    <col min="1269" max="1269" width="11.33203125" customWidth="1"/>
    <col min="1270" max="1270" width="14.21875" customWidth="1"/>
    <col min="1271" max="1271" width="10.77734375" customWidth="1"/>
    <col min="1272" max="1272" width="13.21875" customWidth="1"/>
    <col min="1273" max="1273" width="12.109375" customWidth="1"/>
    <col min="1519" max="1520" width="16.77734375" customWidth="1"/>
    <col min="1521" max="1521" width="17.77734375" customWidth="1"/>
    <col min="1522" max="1523" width="16.77734375" customWidth="1"/>
    <col min="1524" max="1524" width="13.6640625" customWidth="1"/>
    <col min="1525" max="1525" width="11.33203125" customWidth="1"/>
    <col min="1526" max="1526" width="14.21875" customWidth="1"/>
    <col min="1527" max="1527" width="10.77734375" customWidth="1"/>
    <col min="1528" max="1528" width="13.21875" customWidth="1"/>
    <col min="1529" max="1529" width="12.109375" customWidth="1"/>
    <col min="1775" max="1776" width="16.77734375" customWidth="1"/>
    <col min="1777" max="1777" width="17.77734375" customWidth="1"/>
    <col min="1778" max="1779" width="16.77734375" customWidth="1"/>
    <col min="1780" max="1780" width="13.6640625" customWidth="1"/>
    <col min="1781" max="1781" width="11.33203125" customWidth="1"/>
    <col min="1782" max="1782" width="14.21875" customWidth="1"/>
    <col min="1783" max="1783" width="10.77734375" customWidth="1"/>
    <col min="1784" max="1784" width="13.21875" customWidth="1"/>
    <col min="1785" max="1785" width="12.109375" customWidth="1"/>
    <col min="2031" max="2032" width="16.77734375" customWidth="1"/>
    <col min="2033" max="2033" width="17.77734375" customWidth="1"/>
    <col min="2034" max="2035" width="16.77734375" customWidth="1"/>
    <col min="2036" max="2036" width="13.6640625" customWidth="1"/>
    <col min="2037" max="2037" width="11.33203125" customWidth="1"/>
    <col min="2038" max="2038" width="14.21875" customWidth="1"/>
    <col min="2039" max="2039" width="10.77734375" customWidth="1"/>
    <col min="2040" max="2040" width="13.21875" customWidth="1"/>
    <col min="2041" max="2041" width="12.109375" customWidth="1"/>
    <col min="2287" max="2288" width="16.77734375" customWidth="1"/>
    <col min="2289" max="2289" width="17.77734375" customWidth="1"/>
    <col min="2290" max="2291" width="16.77734375" customWidth="1"/>
    <col min="2292" max="2292" width="13.6640625" customWidth="1"/>
    <col min="2293" max="2293" width="11.33203125" customWidth="1"/>
    <col min="2294" max="2294" width="14.21875" customWidth="1"/>
    <col min="2295" max="2295" width="10.77734375" customWidth="1"/>
    <col min="2296" max="2296" width="13.21875" customWidth="1"/>
    <col min="2297" max="2297" width="12.109375" customWidth="1"/>
    <col min="2543" max="2544" width="16.77734375" customWidth="1"/>
    <col min="2545" max="2545" width="17.77734375" customWidth="1"/>
    <col min="2546" max="2547" width="16.77734375" customWidth="1"/>
    <col min="2548" max="2548" width="13.6640625" customWidth="1"/>
    <col min="2549" max="2549" width="11.33203125" customWidth="1"/>
    <col min="2550" max="2550" width="14.21875" customWidth="1"/>
    <col min="2551" max="2551" width="10.77734375" customWidth="1"/>
    <col min="2552" max="2552" width="13.21875" customWidth="1"/>
    <col min="2553" max="2553" width="12.109375" customWidth="1"/>
    <col min="2799" max="2800" width="16.77734375" customWidth="1"/>
    <col min="2801" max="2801" width="17.77734375" customWidth="1"/>
    <col min="2802" max="2803" width="16.77734375" customWidth="1"/>
    <col min="2804" max="2804" width="13.6640625" customWidth="1"/>
    <col min="2805" max="2805" width="11.33203125" customWidth="1"/>
    <col min="2806" max="2806" width="14.21875" customWidth="1"/>
    <col min="2807" max="2807" width="10.77734375" customWidth="1"/>
    <col min="2808" max="2808" width="13.21875" customWidth="1"/>
    <col min="2809" max="2809" width="12.109375" customWidth="1"/>
    <col min="3055" max="3056" width="16.77734375" customWidth="1"/>
    <col min="3057" max="3057" width="17.77734375" customWidth="1"/>
    <col min="3058" max="3059" width="16.77734375" customWidth="1"/>
    <col min="3060" max="3060" width="13.6640625" customWidth="1"/>
    <col min="3061" max="3061" width="11.33203125" customWidth="1"/>
    <col min="3062" max="3062" width="14.21875" customWidth="1"/>
    <col min="3063" max="3063" width="10.77734375" customWidth="1"/>
    <col min="3064" max="3064" width="13.21875" customWidth="1"/>
    <col min="3065" max="3065" width="12.109375" customWidth="1"/>
    <col min="3311" max="3312" width="16.77734375" customWidth="1"/>
    <col min="3313" max="3313" width="17.77734375" customWidth="1"/>
    <col min="3314" max="3315" width="16.77734375" customWidth="1"/>
    <col min="3316" max="3316" width="13.6640625" customWidth="1"/>
    <col min="3317" max="3317" width="11.33203125" customWidth="1"/>
    <col min="3318" max="3318" width="14.21875" customWidth="1"/>
    <col min="3319" max="3319" width="10.77734375" customWidth="1"/>
    <col min="3320" max="3320" width="13.21875" customWidth="1"/>
    <col min="3321" max="3321" width="12.109375" customWidth="1"/>
    <col min="3567" max="3568" width="16.77734375" customWidth="1"/>
    <col min="3569" max="3569" width="17.77734375" customWidth="1"/>
    <col min="3570" max="3571" width="16.77734375" customWidth="1"/>
    <col min="3572" max="3572" width="13.6640625" customWidth="1"/>
    <col min="3573" max="3573" width="11.33203125" customWidth="1"/>
    <col min="3574" max="3574" width="14.21875" customWidth="1"/>
    <col min="3575" max="3575" width="10.77734375" customWidth="1"/>
    <col min="3576" max="3576" width="13.21875" customWidth="1"/>
    <col min="3577" max="3577" width="12.109375" customWidth="1"/>
    <col min="3823" max="3824" width="16.77734375" customWidth="1"/>
    <col min="3825" max="3825" width="17.77734375" customWidth="1"/>
    <col min="3826" max="3827" width="16.77734375" customWidth="1"/>
    <col min="3828" max="3828" width="13.6640625" customWidth="1"/>
    <col min="3829" max="3829" width="11.33203125" customWidth="1"/>
    <col min="3830" max="3830" width="14.21875" customWidth="1"/>
    <col min="3831" max="3831" width="10.77734375" customWidth="1"/>
    <col min="3832" max="3832" width="13.21875" customWidth="1"/>
    <col min="3833" max="3833" width="12.109375" customWidth="1"/>
    <col min="4079" max="4080" width="16.77734375" customWidth="1"/>
    <col min="4081" max="4081" width="17.77734375" customWidth="1"/>
    <col min="4082" max="4083" width="16.77734375" customWidth="1"/>
    <col min="4084" max="4084" width="13.6640625" customWidth="1"/>
    <col min="4085" max="4085" width="11.33203125" customWidth="1"/>
    <col min="4086" max="4086" width="14.21875" customWidth="1"/>
    <col min="4087" max="4087" width="10.77734375" customWidth="1"/>
    <col min="4088" max="4088" width="13.21875" customWidth="1"/>
    <col min="4089" max="4089" width="12.109375" customWidth="1"/>
    <col min="4335" max="4336" width="16.77734375" customWidth="1"/>
    <col min="4337" max="4337" width="17.77734375" customWidth="1"/>
    <col min="4338" max="4339" width="16.77734375" customWidth="1"/>
    <col min="4340" max="4340" width="13.6640625" customWidth="1"/>
    <col min="4341" max="4341" width="11.33203125" customWidth="1"/>
    <col min="4342" max="4342" width="14.21875" customWidth="1"/>
    <col min="4343" max="4343" width="10.77734375" customWidth="1"/>
    <col min="4344" max="4344" width="13.21875" customWidth="1"/>
    <col min="4345" max="4345" width="12.109375" customWidth="1"/>
    <col min="4591" max="4592" width="16.77734375" customWidth="1"/>
    <col min="4593" max="4593" width="17.77734375" customWidth="1"/>
    <col min="4594" max="4595" width="16.77734375" customWidth="1"/>
    <col min="4596" max="4596" width="13.6640625" customWidth="1"/>
    <col min="4597" max="4597" width="11.33203125" customWidth="1"/>
    <col min="4598" max="4598" width="14.21875" customWidth="1"/>
    <col min="4599" max="4599" width="10.77734375" customWidth="1"/>
    <col min="4600" max="4600" width="13.21875" customWidth="1"/>
    <col min="4601" max="4601" width="12.109375" customWidth="1"/>
    <col min="4847" max="4848" width="16.77734375" customWidth="1"/>
    <col min="4849" max="4849" width="17.77734375" customWidth="1"/>
    <col min="4850" max="4851" width="16.77734375" customWidth="1"/>
    <col min="4852" max="4852" width="13.6640625" customWidth="1"/>
    <col min="4853" max="4853" width="11.33203125" customWidth="1"/>
    <col min="4854" max="4854" width="14.21875" customWidth="1"/>
    <col min="4855" max="4855" width="10.77734375" customWidth="1"/>
    <col min="4856" max="4856" width="13.21875" customWidth="1"/>
    <col min="4857" max="4857" width="12.109375" customWidth="1"/>
    <col min="5103" max="5104" width="16.77734375" customWidth="1"/>
    <col min="5105" max="5105" width="17.77734375" customWidth="1"/>
    <col min="5106" max="5107" width="16.77734375" customWidth="1"/>
    <col min="5108" max="5108" width="13.6640625" customWidth="1"/>
    <col min="5109" max="5109" width="11.33203125" customWidth="1"/>
    <col min="5110" max="5110" width="14.21875" customWidth="1"/>
    <col min="5111" max="5111" width="10.77734375" customWidth="1"/>
    <col min="5112" max="5112" width="13.21875" customWidth="1"/>
    <col min="5113" max="5113" width="12.109375" customWidth="1"/>
    <col min="5359" max="5360" width="16.77734375" customWidth="1"/>
    <col min="5361" max="5361" width="17.77734375" customWidth="1"/>
    <col min="5362" max="5363" width="16.77734375" customWidth="1"/>
    <col min="5364" max="5364" width="13.6640625" customWidth="1"/>
    <col min="5365" max="5365" width="11.33203125" customWidth="1"/>
    <col min="5366" max="5366" width="14.21875" customWidth="1"/>
    <col min="5367" max="5367" width="10.77734375" customWidth="1"/>
    <col min="5368" max="5368" width="13.21875" customWidth="1"/>
    <col min="5369" max="5369" width="12.109375" customWidth="1"/>
    <col min="5615" max="5616" width="16.77734375" customWidth="1"/>
    <col min="5617" max="5617" width="17.77734375" customWidth="1"/>
    <col min="5618" max="5619" width="16.77734375" customWidth="1"/>
    <col min="5620" max="5620" width="13.6640625" customWidth="1"/>
    <col min="5621" max="5621" width="11.33203125" customWidth="1"/>
    <col min="5622" max="5622" width="14.21875" customWidth="1"/>
    <col min="5623" max="5623" width="10.77734375" customWidth="1"/>
    <col min="5624" max="5624" width="13.21875" customWidth="1"/>
    <col min="5625" max="5625" width="12.109375" customWidth="1"/>
    <col min="5871" max="5872" width="16.77734375" customWidth="1"/>
    <col min="5873" max="5873" width="17.77734375" customWidth="1"/>
    <col min="5874" max="5875" width="16.77734375" customWidth="1"/>
    <col min="5876" max="5876" width="13.6640625" customWidth="1"/>
    <col min="5877" max="5877" width="11.33203125" customWidth="1"/>
    <col min="5878" max="5878" width="14.21875" customWidth="1"/>
    <col min="5879" max="5879" width="10.77734375" customWidth="1"/>
    <col min="5880" max="5880" width="13.21875" customWidth="1"/>
    <col min="5881" max="5881" width="12.109375" customWidth="1"/>
    <col min="6127" max="6128" width="16.77734375" customWidth="1"/>
    <col min="6129" max="6129" width="17.77734375" customWidth="1"/>
    <col min="6130" max="6131" width="16.77734375" customWidth="1"/>
    <col min="6132" max="6132" width="13.6640625" customWidth="1"/>
    <col min="6133" max="6133" width="11.33203125" customWidth="1"/>
    <col min="6134" max="6134" width="14.21875" customWidth="1"/>
    <col min="6135" max="6135" width="10.77734375" customWidth="1"/>
    <col min="6136" max="6136" width="13.21875" customWidth="1"/>
    <col min="6137" max="6137" width="12.109375" customWidth="1"/>
    <col min="6383" max="6384" width="16.77734375" customWidth="1"/>
    <col min="6385" max="6385" width="17.77734375" customWidth="1"/>
    <col min="6386" max="6387" width="16.77734375" customWidth="1"/>
    <col min="6388" max="6388" width="13.6640625" customWidth="1"/>
    <col min="6389" max="6389" width="11.33203125" customWidth="1"/>
    <col min="6390" max="6390" width="14.21875" customWidth="1"/>
    <col min="6391" max="6391" width="10.77734375" customWidth="1"/>
    <col min="6392" max="6392" width="13.21875" customWidth="1"/>
    <col min="6393" max="6393" width="12.109375" customWidth="1"/>
    <col min="6639" max="6640" width="16.77734375" customWidth="1"/>
    <col min="6641" max="6641" width="17.77734375" customWidth="1"/>
    <col min="6642" max="6643" width="16.77734375" customWidth="1"/>
    <col min="6644" max="6644" width="13.6640625" customWidth="1"/>
    <col min="6645" max="6645" width="11.33203125" customWidth="1"/>
    <col min="6646" max="6646" width="14.21875" customWidth="1"/>
    <col min="6647" max="6647" width="10.77734375" customWidth="1"/>
    <col min="6648" max="6648" width="13.21875" customWidth="1"/>
    <col min="6649" max="6649" width="12.109375" customWidth="1"/>
    <col min="6895" max="6896" width="16.77734375" customWidth="1"/>
    <col min="6897" max="6897" width="17.77734375" customWidth="1"/>
    <col min="6898" max="6899" width="16.77734375" customWidth="1"/>
    <col min="6900" max="6900" width="13.6640625" customWidth="1"/>
    <col min="6901" max="6901" width="11.33203125" customWidth="1"/>
    <col min="6902" max="6902" width="14.21875" customWidth="1"/>
    <col min="6903" max="6903" width="10.77734375" customWidth="1"/>
    <col min="6904" max="6904" width="13.21875" customWidth="1"/>
    <col min="6905" max="6905" width="12.109375" customWidth="1"/>
    <col min="7151" max="7152" width="16.77734375" customWidth="1"/>
    <col min="7153" max="7153" width="17.77734375" customWidth="1"/>
    <col min="7154" max="7155" width="16.77734375" customWidth="1"/>
    <col min="7156" max="7156" width="13.6640625" customWidth="1"/>
    <col min="7157" max="7157" width="11.33203125" customWidth="1"/>
    <col min="7158" max="7158" width="14.21875" customWidth="1"/>
    <col min="7159" max="7159" width="10.77734375" customWidth="1"/>
    <col min="7160" max="7160" width="13.21875" customWidth="1"/>
    <col min="7161" max="7161" width="12.109375" customWidth="1"/>
    <col min="7407" max="7408" width="16.77734375" customWidth="1"/>
    <col min="7409" max="7409" width="17.77734375" customWidth="1"/>
    <col min="7410" max="7411" width="16.77734375" customWidth="1"/>
    <col min="7412" max="7412" width="13.6640625" customWidth="1"/>
    <col min="7413" max="7413" width="11.33203125" customWidth="1"/>
    <col min="7414" max="7414" width="14.21875" customWidth="1"/>
    <col min="7415" max="7415" width="10.77734375" customWidth="1"/>
    <col min="7416" max="7416" width="13.21875" customWidth="1"/>
    <col min="7417" max="7417" width="12.109375" customWidth="1"/>
    <col min="7663" max="7664" width="16.77734375" customWidth="1"/>
    <col min="7665" max="7665" width="17.77734375" customWidth="1"/>
    <col min="7666" max="7667" width="16.77734375" customWidth="1"/>
    <col min="7668" max="7668" width="13.6640625" customWidth="1"/>
    <col min="7669" max="7669" width="11.33203125" customWidth="1"/>
    <col min="7670" max="7670" width="14.21875" customWidth="1"/>
    <col min="7671" max="7671" width="10.77734375" customWidth="1"/>
    <col min="7672" max="7672" width="13.21875" customWidth="1"/>
    <col min="7673" max="7673" width="12.109375" customWidth="1"/>
    <col min="7919" max="7920" width="16.77734375" customWidth="1"/>
    <col min="7921" max="7921" width="17.77734375" customWidth="1"/>
    <col min="7922" max="7923" width="16.77734375" customWidth="1"/>
    <col min="7924" max="7924" width="13.6640625" customWidth="1"/>
    <col min="7925" max="7925" width="11.33203125" customWidth="1"/>
    <col min="7926" max="7926" width="14.21875" customWidth="1"/>
    <col min="7927" max="7927" width="10.77734375" customWidth="1"/>
    <col min="7928" max="7928" width="13.21875" customWidth="1"/>
    <col min="7929" max="7929" width="12.109375" customWidth="1"/>
    <col min="8175" max="8176" width="16.77734375" customWidth="1"/>
    <col min="8177" max="8177" width="17.77734375" customWidth="1"/>
    <col min="8178" max="8179" width="16.77734375" customWidth="1"/>
    <col min="8180" max="8180" width="13.6640625" customWidth="1"/>
    <col min="8181" max="8181" width="11.33203125" customWidth="1"/>
    <col min="8182" max="8182" width="14.21875" customWidth="1"/>
    <col min="8183" max="8183" width="10.77734375" customWidth="1"/>
    <col min="8184" max="8184" width="13.21875" customWidth="1"/>
    <col min="8185" max="8185" width="12.109375" customWidth="1"/>
    <col min="8431" max="8432" width="16.77734375" customWidth="1"/>
    <col min="8433" max="8433" width="17.77734375" customWidth="1"/>
    <col min="8434" max="8435" width="16.77734375" customWidth="1"/>
    <col min="8436" max="8436" width="13.6640625" customWidth="1"/>
    <col min="8437" max="8437" width="11.33203125" customWidth="1"/>
    <col min="8438" max="8438" width="14.21875" customWidth="1"/>
    <col min="8439" max="8439" width="10.77734375" customWidth="1"/>
    <col min="8440" max="8440" width="13.21875" customWidth="1"/>
    <col min="8441" max="8441" width="12.109375" customWidth="1"/>
    <col min="8687" max="8688" width="16.77734375" customWidth="1"/>
    <col min="8689" max="8689" width="17.77734375" customWidth="1"/>
    <col min="8690" max="8691" width="16.77734375" customWidth="1"/>
    <col min="8692" max="8692" width="13.6640625" customWidth="1"/>
    <col min="8693" max="8693" width="11.33203125" customWidth="1"/>
    <col min="8694" max="8694" width="14.21875" customWidth="1"/>
    <col min="8695" max="8695" width="10.77734375" customWidth="1"/>
    <col min="8696" max="8696" width="13.21875" customWidth="1"/>
    <col min="8697" max="8697" width="12.109375" customWidth="1"/>
    <col min="8943" max="8944" width="16.77734375" customWidth="1"/>
    <col min="8945" max="8945" width="17.77734375" customWidth="1"/>
    <col min="8946" max="8947" width="16.77734375" customWidth="1"/>
    <col min="8948" max="8948" width="13.6640625" customWidth="1"/>
    <col min="8949" max="8949" width="11.33203125" customWidth="1"/>
    <col min="8950" max="8950" width="14.21875" customWidth="1"/>
    <col min="8951" max="8951" width="10.77734375" customWidth="1"/>
    <col min="8952" max="8952" width="13.21875" customWidth="1"/>
    <col min="8953" max="8953" width="12.109375" customWidth="1"/>
    <col min="9199" max="9200" width="16.77734375" customWidth="1"/>
    <col min="9201" max="9201" width="17.77734375" customWidth="1"/>
    <col min="9202" max="9203" width="16.77734375" customWidth="1"/>
    <col min="9204" max="9204" width="13.6640625" customWidth="1"/>
    <col min="9205" max="9205" width="11.33203125" customWidth="1"/>
    <col min="9206" max="9206" width="14.21875" customWidth="1"/>
    <col min="9207" max="9207" width="10.77734375" customWidth="1"/>
    <col min="9208" max="9208" width="13.21875" customWidth="1"/>
    <col min="9209" max="9209" width="12.109375" customWidth="1"/>
    <col min="9455" max="9456" width="16.77734375" customWidth="1"/>
    <col min="9457" max="9457" width="17.77734375" customWidth="1"/>
    <col min="9458" max="9459" width="16.77734375" customWidth="1"/>
    <col min="9460" max="9460" width="13.6640625" customWidth="1"/>
    <col min="9461" max="9461" width="11.33203125" customWidth="1"/>
    <col min="9462" max="9462" width="14.21875" customWidth="1"/>
    <col min="9463" max="9463" width="10.77734375" customWidth="1"/>
    <col min="9464" max="9464" width="13.21875" customWidth="1"/>
    <col min="9465" max="9465" width="12.109375" customWidth="1"/>
    <col min="9711" max="9712" width="16.77734375" customWidth="1"/>
    <col min="9713" max="9713" width="17.77734375" customWidth="1"/>
    <col min="9714" max="9715" width="16.77734375" customWidth="1"/>
    <col min="9716" max="9716" width="13.6640625" customWidth="1"/>
    <col min="9717" max="9717" width="11.33203125" customWidth="1"/>
    <col min="9718" max="9718" width="14.21875" customWidth="1"/>
    <col min="9719" max="9719" width="10.77734375" customWidth="1"/>
    <col min="9720" max="9720" width="13.21875" customWidth="1"/>
    <col min="9721" max="9721" width="12.109375" customWidth="1"/>
    <col min="9967" max="9968" width="16.77734375" customWidth="1"/>
    <col min="9969" max="9969" width="17.77734375" customWidth="1"/>
    <col min="9970" max="9971" width="16.77734375" customWidth="1"/>
    <col min="9972" max="9972" width="13.6640625" customWidth="1"/>
    <col min="9973" max="9973" width="11.33203125" customWidth="1"/>
    <col min="9974" max="9974" width="14.21875" customWidth="1"/>
    <col min="9975" max="9975" width="10.77734375" customWidth="1"/>
    <col min="9976" max="9976" width="13.21875" customWidth="1"/>
    <col min="9977" max="9977" width="12.109375" customWidth="1"/>
    <col min="10223" max="10224" width="16.77734375" customWidth="1"/>
    <col min="10225" max="10225" width="17.77734375" customWidth="1"/>
    <col min="10226" max="10227" width="16.77734375" customWidth="1"/>
    <col min="10228" max="10228" width="13.6640625" customWidth="1"/>
    <col min="10229" max="10229" width="11.33203125" customWidth="1"/>
    <col min="10230" max="10230" width="14.21875" customWidth="1"/>
    <col min="10231" max="10231" width="10.77734375" customWidth="1"/>
    <col min="10232" max="10232" width="13.21875" customWidth="1"/>
    <col min="10233" max="10233" width="12.109375" customWidth="1"/>
    <col min="10479" max="10480" width="16.77734375" customWidth="1"/>
    <col min="10481" max="10481" width="17.77734375" customWidth="1"/>
    <col min="10482" max="10483" width="16.77734375" customWidth="1"/>
    <col min="10484" max="10484" width="13.6640625" customWidth="1"/>
    <col min="10485" max="10485" width="11.33203125" customWidth="1"/>
    <col min="10486" max="10486" width="14.21875" customWidth="1"/>
    <col min="10487" max="10487" width="10.77734375" customWidth="1"/>
    <col min="10488" max="10488" width="13.21875" customWidth="1"/>
    <col min="10489" max="10489" width="12.109375" customWidth="1"/>
    <col min="10735" max="10736" width="16.77734375" customWidth="1"/>
    <col min="10737" max="10737" width="17.77734375" customWidth="1"/>
    <col min="10738" max="10739" width="16.77734375" customWidth="1"/>
    <col min="10740" max="10740" width="13.6640625" customWidth="1"/>
    <col min="10741" max="10741" width="11.33203125" customWidth="1"/>
    <col min="10742" max="10742" width="14.21875" customWidth="1"/>
    <col min="10743" max="10743" width="10.77734375" customWidth="1"/>
    <col min="10744" max="10744" width="13.21875" customWidth="1"/>
    <col min="10745" max="10745" width="12.109375" customWidth="1"/>
    <col min="10991" max="10992" width="16.77734375" customWidth="1"/>
    <col min="10993" max="10993" width="17.77734375" customWidth="1"/>
    <col min="10994" max="10995" width="16.77734375" customWidth="1"/>
    <col min="10996" max="10996" width="13.6640625" customWidth="1"/>
    <col min="10997" max="10997" width="11.33203125" customWidth="1"/>
    <col min="10998" max="10998" width="14.21875" customWidth="1"/>
    <col min="10999" max="10999" width="10.77734375" customWidth="1"/>
    <col min="11000" max="11000" width="13.21875" customWidth="1"/>
    <col min="11001" max="11001" width="12.109375" customWidth="1"/>
    <col min="11247" max="11248" width="16.77734375" customWidth="1"/>
    <col min="11249" max="11249" width="17.77734375" customWidth="1"/>
    <col min="11250" max="11251" width="16.77734375" customWidth="1"/>
    <col min="11252" max="11252" width="13.6640625" customWidth="1"/>
    <col min="11253" max="11253" width="11.33203125" customWidth="1"/>
    <col min="11254" max="11254" width="14.21875" customWidth="1"/>
    <col min="11255" max="11255" width="10.77734375" customWidth="1"/>
    <col min="11256" max="11256" width="13.21875" customWidth="1"/>
    <col min="11257" max="11257" width="12.109375" customWidth="1"/>
    <col min="11503" max="11504" width="16.77734375" customWidth="1"/>
    <col min="11505" max="11505" width="17.77734375" customWidth="1"/>
    <col min="11506" max="11507" width="16.77734375" customWidth="1"/>
    <col min="11508" max="11508" width="13.6640625" customWidth="1"/>
    <col min="11509" max="11509" width="11.33203125" customWidth="1"/>
    <col min="11510" max="11510" width="14.21875" customWidth="1"/>
    <col min="11511" max="11511" width="10.77734375" customWidth="1"/>
    <col min="11512" max="11512" width="13.21875" customWidth="1"/>
    <col min="11513" max="11513" width="12.109375" customWidth="1"/>
    <col min="11759" max="11760" width="16.77734375" customWidth="1"/>
    <col min="11761" max="11761" width="17.77734375" customWidth="1"/>
    <col min="11762" max="11763" width="16.77734375" customWidth="1"/>
    <col min="11764" max="11764" width="13.6640625" customWidth="1"/>
    <col min="11765" max="11765" width="11.33203125" customWidth="1"/>
    <col min="11766" max="11766" width="14.21875" customWidth="1"/>
    <col min="11767" max="11767" width="10.77734375" customWidth="1"/>
    <col min="11768" max="11768" width="13.21875" customWidth="1"/>
    <col min="11769" max="11769" width="12.109375" customWidth="1"/>
    <col min="12015" max="12016" width="16.77734375" customWidth="1"/>
    <col min="12017" max="12017" width="17.77734375" customWidth="1"/>
    <col min="12018" max="12019" width="16.77734375" customWidth="1"/>
    <col min="12020" max="12020" width="13.6640625" customWidth="1"/>
    <col min="12021" max="12021" width="11.33203125" customWidth="1"/>
    <col min="12022" max="12022" width="14.21875" customWidth="1"/>
    <col min="12023" max="12023" width="10.77734375" customWidth="1"/>
    <col min="12024" max="12024" width="13.21875" customWidth="1"/>
    <col min="12025" max="12025" width="12.109375" customWidth="1"/>
    <col min="12271" max="12272" width="16.77734375" customWidth="1"/>
    <col min="12273" max="12273" width="17.77734375" customWidth="1"/>
    <col min="12274" max="12275" width="16.77734375" customWidth="1"/>
    <col min="12276" max="12276" width="13.6640625" customWidth="1"/>
    <col min="12277" max="12277" width="11.33203125" customWidth="1"/>
    <col min="12278" max="12278" width="14.21875" customWidth="1"/>
    <col min="12279" max="12279" width="10.77734375" customWidth="1"/>
    <col min="12280" max="12280" width="13.21875" customWidth="1"/>
    <col min="12281" max="12281" width="12.109375" customWidth="1"/>
    <col min="12527" max="12528" width="16.77734375" customWidth="1"/>
    <col min="12529" max="12529" width="17.77734375" customWidth="1"/>
    <col min="12530" max="12531" width="16.77734375" customWidth="1"/>
    <col min="12532" max="12532" width="13.6640625" customWidth="1"/>
    <col min="12533" max="12533" width="11.33203125" customWidth="1"/>
    <col min="12534" max="12534" width="14.21875" customWidth="1"/>
    <col min="12535" max="12535" width="10.77734375" customWidth="1"/>
    <col min="12536" max="12536" width="13.21875" customWidth="1"/>
    <col min="12537" max="12537" width="12.109375" customWidth="1"/>
    <col min="12783" max="12784" width="16.77734375" customWidth="1"/>
    <col min="12785" max="12785" width="17.77734375" customWidth="1"/>
    <col min="12786" max="12787" width="16.77734375" customWidth="1"/>
    <col min="12788" max="12788" width="13.6640625" customWidth="1"/>
    <col min="12789" max="12789" width="11.33203125" customWidth="1"/>
    <col min="12790" max="12790" width="14.21875" customWidth="1"/>
    <col min="12791" max="12791" width="10.77734375" customWidth="1"/>
    <col min="12792" max="12792" width="13.21875" customWidth="1"/>
    <col min="12793" max="12793" width="12.109375" customWidth="1"/>
    <col min="13039" max="13040" width="16.77734375" customWidth="1"/>
    <col min="13041" max="13041" width="17.77734375" customWidth="1"/>
    <col min="13042" max="13043" width="16.77734375" customWidth="1"/>
    <col min="13044" max="13044" width="13.6640625" customWidth="1"/>
    <col min="13045" max="13045" width="11.33203125" customWidth="1"/>
    <col min="13046" max="13046" width="14.21875" customWidth="1"/>
    <col min="13047" max="13047" width="10.77734375" customWidth="1"/>
    <col min="13048" max="13048" width="13.21875" customWidth="1"/>
    <col min="13049" max="13049" width="12.109375" customWidth="1"/>
    <col min="13295" max="13296" width="16.77734375" customWidth="1"/>
    <col min="13297" max="13297" width="17.77734375" customWidth="1"/>
    <col min="13298" max="13299" width="16.77734375" customWidth="1"/>
    <col min="13300" max="13300" width="13.6640625" customWidth="1"/>
    <col min="13301" max="13301" width="11.33203125" customWidth="1"/>
    <col min="13302" max="13302" width="14.21875" customWidth="1"/>
    <col min="13303" max="13303" width="10.77734375" customWidth="1"/>
    <col min="13304" max="13304" width="13.21875" customWidth="1"/>
    <col min="13305" max="13305" width="12.109375" customWidth="1"/>
    <col min="13551" max="13552" width="16.77734375" customWidth="1"/>
    <col min="13553" max="13553" width="17.77734375" customWidth="1"/>
    <col min="13554" max="13555" width="16.77734375" customWidth="1"/>
    <col min="13556" max="13556" width="13.6640625" customWidth="1"/>
    <col min="13557" max="13557" width="11.33203125" customWidth="1"/>
    <col min="13558" max="13558" width="14.21875" customWidth="1"/>
    <col min="13559" max="13559" width="10.77734375" customWidth="1"/>
    <col min="13560" max="13560" width="13.21875" customWidth="1"/>
    <col min="13561" max="13561" width="12.109375" customWidth="1"/>
    <col min="13807" max="13808" width="16.77734375" customWidth="1"/>
    <col min="13809" max="13809" width="17.77734375" customWidth="1"/>
    <col min="13810" max="13811" width="16.77734375" customWidth="1"/>
    <col min="13812" max="13812" width="13.6640625" customWidth="1"/>
    <col min="13813" max="13813" width="11.33203125" customWidth="1"/>
    <col min="13814" max="13814" width="14.21875" customWidth="1"/>
    <col min="13815" max="13815" width="10.77734375" customWidth="1"/>
    <col min="13816" max="13816" width="13.21875" customWidth="1"/>
    <col min="13817" max="13817" width="12.109375" customWidth="1"/>
    <col min="14063" max="14064" width="16.77734375" customWidth="1"/>
    <col min="14065" max="14065" width="17.77734375" customWidth="1"/>
    <col min="14066" max="14067" width="16.77734375" customWidth="1"/>
    <col min="14068" max="14068" width="13.6640625" customWidth="1"/>
    <col min="14069" max="14069" width="11.33203125" customWidth="1"/>
    <col min="14070" max="14070" width="14.21875" customWidth="1"/>
    <col min="14071" max="14071" width="10.77734375" customWidth="1"/>
    <col min="14072" max="14072" width="13.21875" customWidth="1"/>
    <col min="14073" max="14073" width="12.109375" customWidth="1"/>
    <col min="14319" max="14320" width="16.77734375" customWidth="1"/>
    <col min="14321" max="14321" width="17.77734375" customWidth="1"/>
    <col min="14322" max="14323" width="16.77734375" customWidth="1"/>
    <col min="14324" max="14324" width="13.6640625" customWidth="1"/>
    <col min="14325" max="14325" width="11.33203125" customWidth="1"/>
    <col min="14326" max="14326" width="14.21875" customWidth="1"/>
    <col min="14327" max="14327" width="10.77734375" customWidth="1"/>
    <col min="14328" max="14328" width="13.21875" customWidth="1"/>
    <col min="14329" max="14329" width="12.109375" customWidth="1"/>
    <col min="14575" max="14576" width="16.77734375" customWidth="1"/>
    <col min="14577" max="14577" width="17.77734375" customWidth="1"/>
    <col min="14578" max="14579" width="16.77734375" customWidth="1"/>
    <col min="14580" max="14580" width="13.6640625" customWidth="1"/>
    <col min="14581" max="14581" width="11.33203125" customWidth="1"/>
    <col min="14582" max="14582" width="14.21875" customWidth="1"/>
    <col min="14583" max="14583" width="10.77734375" customWidth="1"/>
    <col min="14584" max="14584" width="13.21875" customWidth="1"/>
    <col min="14585" max="14585" width="12.109375" customWidth="1"/>
    <col min="14831" max="14832" width="16.77734375" customWidth="1"/>
    <col min="14833" max="14833" width="17.77734375" customWidth="1"/>
    <col min="14834" max="14835" width="16.77734375" customWidth="1"/>
    <col min="14836" max="14836" width="13.6640625" customWidth="1"/>
    <col min="14837" max="14837" width="11.33203125" customWidth="1"/>
    <col min="14838" max="14838" width="14.21875" customWidth="1"/>
    <col min="14839" max="14839" width="10.77734375" customWidth="1"/>
    <col min="14840" max="14840" width="13.21875" customWidth="1"/>
    <col min="14841" max="14841" width="12.109375" customWidth="1"/>
    <col min="15087" max="15088" width="16.77734375" customWidth="1"/>
    <col min="15089" max="15089" width="17.77734375" customWidth="1"/>
    <col min="15090" max="15091" width="16.77734375" customWidth="1"/>
    <col min="15092" max="15092" width="13.6640625" customWidth="1"/>
    <col min="15093" max="15093" width="11.33203125" customWidth="1"/>
    <col min="15094" max="15094" width="14.21875" customWidth="1"/>
    <col min="15095" max="15095" width="10.77734375" customWidth="1"/>
    <col min="15096" max="15096" width="13.21875" customWidth="1"/>
    <col min="15097" max="15097" width="12.109375" customWidth="1"/>
    <col min="15343" max="15344" width="16.77734375" customWidth="1"/>
    <col min="15345" max="15345" width="17.77734375" customWidth="1"/>
    <col min="15346" max="15347" width="16.77734375" customWidth="1"/>
    <col min="15348" max="15348" width="13.6640625" customWidth="1"/>
    <col min="15349" max="15349" width="11.33203125" customWidth="1"/>
    <col min="15350" max="15350" width="14.21875" customWidth="1"/>
    <col min="15351" max="15351" width="10.77734375" customWidth="1"/>
    <col min="15352" max="15352" width="13.21875" customWidth="1"/>
    <col min="15353" max="15353" width="12.109375" customWidth="1"/>
    <col min="15599" max="15600" width="16.77734375" customWidth="1"/>
    <col min="15601" max="15601" width="17.77734375" customWidth="1"/>
    <col min="15602" max="15603" width="16.77734375" customWidth="1"/>
    <col min="15604" max="15604" width="13.6640625" customWidth="1"/>
    <col min="15605" max="15605" width="11.33203125" customWidth="1"/>
    <col min="15606" max="15606" width="14.21875" customWidth="1"/>
    <col min="15607" max="15607" width="10.77734375" customWidth="1"/>
    <col min="15608" max="15608" width="13.21875" customWidth="1"/>
    <col min="15609" max="15609" width="12.109375" customWidth="1"/>
    <col min="15855" max="15856" width="16.77734375" customWidth="1"/>
    <col min="15857" max="15857" width="17.77734375" customWidth="1"/>
    <col min="15858" max="15859" width="16.77734375" customWidth="1"/>
    <col min="15860" max="15860" width="13.6640625" customWidth="1"/>
    <col min="15861" max="15861" width="11.33203125" customWidth="1"/>
    <col min="15862" max="15862" width="14.21875" customWidth="1"/>
    <col min="15863" max="15863" width="10.77734375" customWidth="1"/>
    <col min="15864" max="15864" width="13.21875" customWidth="1"/>
    <col min="15865" max="15865" width="12.109375" customWidth="1"/>
    <col min="16111" max="16112" width="16.77734375" customWidth="1"/>
    <col min="16113" max="16113" width="17.77734375" customWidth="1"/>
    <col min="16114" max="16115" width="16.77734375" customWidth="1"/>
    <col min="16116" max="16116" width="13.6640625" customWidth="1"/>
    <col min="16117" max="16117" width="11.33203125" customWidth="1"/>
    <col min="16118" max="16118" width="14.21875" customWidth="1"/>
    <col min="16119" max="16119" width="10.77734375" customWidth="1"/>
    <col min="16120" max="16120" width="13.21875" customWidth="1"/>
    <col min="16121" max="16121" width="12.109375" customWidth="1"/>
  </cols>
  <sheetData>
    <row r="1" spans="1:6" s="20" customFormat="1" ht="47.4" customHeight="1" thickBot="1" x14ac:dyDescent="0.35">
      <c r="A1" s="213"/>
      <c r="B1" s="306" t="s">
        <v>151</v>
      </c>
      <c r="C1" s="306"/>
      <c r="D1" s="306"/>
      <c r="E1" s="306"/>
      <c r="F1" s="306"/>
    </row>
    <row r="2" spans="1:6" ht="38.4" customHeight="1" x14ac:dyDescent="0.3">
      <c r="A2" s="172" t="s">
        <v>176</v>
      </c>
      <c r="B2" s="43" t="s">
        <v>70</v>
      </c>
      <c r="C2" s="374">
        <f>基本資料表!C1</f>
        <v>0</v>
      </c>
      <c r="D2" s="375"/>
      <c r="E2" s="375"/>
      <c r="F2" s="376"/>
    </row>
    <row r="3" spans="1:6" s="21" customFormat="1" ht="38.4" customHeight="1" thickBot="1" x14ac:dyDescent="0.35">
      <c r="A3" s="365" t="s">
        <v>214</v>
      </c>
      <c r="B3" s="54" t="s">
        <v>69</v>
      </c>
      <c r="C3" s="302">
        <f>基本資料表!C2</f>
        <v>0</v>
      </c>
      <c r="D3" s="377"/>
      <c r="E3" s="377"/>
      <c r="F3" s="329"/>
    </row>
    <row r="4" spans="1:6" s="22" customFormat="1" ht="45" customHeight="1" thickTop="1" x14ac:dyDescent="0.3">
      <c r="A4" s="365"/>
      <c r="B4" s="299" t="s">
        <v>203</v>
      </c>
      <c r="C4" s="235" t="s">
        <v>4</v>
      </c>
      <c r="D4" s="154" t="s">
        <v>190</v>
      </c>
      <c r="E4" s="158" t="s">
        <v>52</v>
      </c>
      <c r="F4" s="239" t="s">
        <v>50</v>
      </c>
    </row>
    <row r="5" spans="1:6" s="20" customFormat="1" ht="20.100000000000001" customHeight="1" x14ac:dyDescent="0.3">
      <c r="A5" s="365"/>
      <c r="B5" s="299"/>
      <c r="C5" s="167">
        <v>1</v>
      </c>
      <c r="D5" s="249"/>
      <c r="E5" s="249"/>
      <c r="F5" s="250"/>
    </row>
    <row r="6" spans="1:6" s="20" customFormat="1" ht="20.100000000000001" customHeight="1" x14ac:dyDescent="0.3">
      <c r="A6" s="365"/>
      <c r="B6" s="299"/>
      <c r="C6" s="167">
        <v>2</v>
      </c>
      <c r="D6" s="249"/>
      <c r="E6" s="249"/>
      <c r="F6" s="250"/>
    </row>
    <row r="7" spans="1:6" s="20" customFormat="1" ht="20.100000000000001" customHeight="1" x14ac:dyDescent="0.3">
      <c r="A7" s="365"/>
      <c r="B7" s="299"/>
      <c r="C7" s="167">
        <v>3</v>
      </c>
      <c r="D7" s="251"/>
      <c r="E7" s="251"/>
      <c r="F7" s="55"/>
    </row>
    <row r="8" spans="1:6" s="20" customFormat="1" ht="20.100000000000001" customHeight="1" x14ac:dyDescent="0.3">
      <c r="A8" s="365"/>
      <c r="B8" s="299"/>
      <c r="C8" s="167">
        <v>4</v>
      </c>
      <c r="D8" s="251"/>
      <c r="E8" s="251"/>
      <c r="F8" s="55"/>
    </row>
    <row r="9" spans="1:6" s="20" customFormat="1" ht="20.100000000000001" customHeight="1" x14ac:dyDescent="0.3">
      <c r="A9" s="365"/>
      <c r="B9" s="299"/>
      <c r="C9" s="167">
        <v>5</v>
      </c>
      <c r="D9" s="251"/>
      <c r="E9" s="251"/>
      <c r="F9" s="55"/>
    </row>
    <row r="10" spans="1:6" s="20" customFormat="1" ht="20.100000000000001" customHeight="1" x14ac:dyDescent="0.3">
      <c r="A10" s="365"/>
      <c r="B10" s="299"/>
      <c r="C10" s="167">
        <v>6</v>
      </c>
      <c r="D10" s="251"/>
      <c r="E10" s="251"/>
      <c r="F10" s="55"/>
    </row>
    <row r="11" spans="1:6" s="20" customFormat="1" ht="20.100000000000001" customHeight="1" x14ac:dyDescent="0.3">
      <c r="A11" s="365"/>
      <c r="B11" s="299"/>
      <c r="C11" s="167">
        <v>7</v>
      </c>
      <c r="D11" s="251"/>
      <c r="E11" s="251"/>
      <c r="F11" s="55"/>
    </row>
    <row r="12" spans="1:6" s="20" customFormat="1" ht="20.100000000000001" customHeight="1" x14ac:dyDescent="0.3">
      <c r="A12" s="365"/>
      <c r="B12" s="300"/>
      <c r="C12" s="120"/>
      <c r="D12" s="251"/>
      <c r="E12" s="251"/>
      <c r="F12" s="55"/>
    </row>
    <row r="13" spans="1:6" s="20" customFormat="1" ht="19.8" x14ac:dyDescent="0.3">
      <c r="A13" s="365"/>
      <c r="B13" s="263" t="s">
        <v>3</v>
      </c>
      <c r="C13" s="264"/>
      <c r="D13" s="264"/>
      <c r="E13" s="264"/>
      <c r="F13" s="265">
        <f>SUM(F5:F12)</f>
        <v>0</v>
      </c>
    </row>
    <row r="14" spans="1:6" s="20" customFormat="1" ht="45" customHeight="1" x14ac:dyDescent="0.3">
      <c r="A14" s="365"/>
      <c r="B14" s="298" t="s">
        <v>107</v>
      </c>
      <c r="C14" s="236" t="s">
        <v>4</v>
      </c>
      <c r="D14" s="154" t="s">
        <v>190</v>
      </c>
      <c r="E14" s="162" t="s">
        <v>52</v>
      </c>
      <c r="F14" s="240" t="s">
        <v>50</v>
      </c>
    </row>
    <row r="15" spans="1:6" ht="19.8" x14ac:dyDescent="0.3">
      <c r="A15" s="365"/>
      <c r="B15" s="299"/>
      <c r="C15" s="167">
        <v>1</v>
      </c>
      <c r="D15" s="249"/>
      <c r="E15" s="249"/>
      <c r="F15" s="250"/>
    </row>
    <row r="16" spans="1:6" s="17" customFormat="1" ht="19.8" x14ac:dyDescent="0.3">
      <c r="A16" s="365"/>
      <c r="B16" s="299"/>
      <c r="C16" s="167">
        <v>2</v>
      </c>
      <c r="D16" s="249"/>
      <c r="E16" s="249"/>
      <c r="F16" s="250"/>
    </row>
    <row r="17" spans="2:6" ht="19.8" x14ac:dyDescent="0.3">
      <c r="B17" s="299"/>
      <c r="C17" s="167">
        <v>3</v>
      </c>
      <c r="D17" s="251"/>
      <c r="E17" s="251"/>
      <c r="F17" s="55"/>
    </row>
    <row r="18" spans="2:6" ht="19.8" x14ac:dyDescent="0.3">
      <c r="B18" s="299"/>
      <c r="C18" s="167">
        <v>4</v>
      </c>
      <c r="D18" s="251"/>
      <c r="E18" s="251"/>
      <c r="F18" s="55"/>
    </row>
    <row r="19" spans="2:6" ht="19.8" x14ac:dyDescent="0.3">
      <c r="B19" s="299"/>
      <c r="C19" s="167">
        <v>5</v>
      </c>
      <c r="D19" s="251"/>
      <c r="E19" s="251"/>
      <c r="F19" s="55"/>
    </row>
    <row r="20" spans="2:6" ht="19.8" x14ac:dyDescent="0.3">
      <c r="B20" s="299"/>
      <c r="C20" s="167">
        <v>6</v>
      </c>
      <c r="D20" s="251"/>
      <c r="E20" s="251"/>
      <c r="F20" s="55"/>
    </row>
    <row r="21" spans="2:6" ht="19.8" x14ac:dyDescent="0.3">
      <c r="B21" s="299"/>
      <c r="C21" s="167">
        <v>7</v>
      </c>
      <c r="D21" s="251"/>
      <c r="E21" s="251"/>
      <c r="F21" s="55"/>
    </row>
    <row r="22" spans="2:6" ht="19.8" x14ac:dyDescent="0.3">
      <c r="B22" s="300"/>
      <c r="C22" s="120"/>
      <c r="D22" s="251"/>
      <c r="E22" s="251"/>
      <c r="F22" s="55"/>
    </row>
    <row r="23" spans="2:6" ht="19.8" x14ac:dyDescent="0.3">
      <c r="B23" s="263" t="s">
        <v>3</v>
      </c>
      <c r="C23" s="264"/>
      <c r="D23" s="264"/>
      <c r="E23" s="264"/>
      <c r="F23" s="265">
        <f>SUM(F15:F22)</f>
        <v>0</v>
      </c>
    </row>
    <row r="24" spans="2:6" ht="45" customHeight="1" x14ac:dyDescent="0.3">
      <c r="B24" s="298" t="s">
        <v>204</v>
      </c>
      <c r="C24" s="236" t="s">
        <v>4</v>
      </c>
      <c r="D24" s="154" t="s">
        <v>190</v>
      </c>
      <c r="E24" s="162" t="s">
        <v>52</v>
      </c>
      <c r="F24" s="240" t="s">
        <v>50</v>
      </c>
    </row>
    <row r="25" spans="2:6" ht="19.8" x14ac:dyDescent="0.3">
      <c r="B25" s="299"/>
      <c r="C25" s="167">
        <v>1</v>
      </c>
      <c r="D25" s="249"/>
      <c r="E25" s="249"/>
      <c r="F25" s="250"/>
    </row>
    <row r="26" spans="2:6" ht="19.8" x14ac:dyDescent="0.3">
      <c r="B26" s="299"/>
      <c r="C26" s="167">
        <v>2</v>
      </c>
      <c r="D26" s="249"/>
      <c r="E26" s="249"/>
      <c r="F26" s="250"/>
    </row>
    <row r="27" spans="2:6" ht="19.8" x14ac:dyDescent="0.3">
      <c r="B27" s="299"/>
      <c r="C27" s="167">
        <v>3</v>
      </c>
      <c r="D27" s="251"/>
      <c r="E27" s="251"/>
      <c r="F27" s="55"/>
    </row>
    <row r="28" spans="2:6" ht="19.8" x14ac:dyDescent="0.3">
      <c r="B28" s="299"/>
      <c r="C28" s="167">
        <v>4</v>
      </c>
      <c r="D28" s="251"/>
      <c r="E28" s="251"/>
      <c r="F28" s="55"/>
    </row>
    <row r="29" spans="2:6" ht="19.8" x14ac:dyDescent="0.3">
      <c r="B29" s="299"/>
      <c r="C29" s="167">
        <v>5</v>
      </c>
      <c r="D29" s="251"/>
      <c r="E29" s="251"/>
      <c r="F29" s="55"/>
    </row>
    <row r="30" spans="2:6" ht="19.8" x14ac:dyDescent="0.3">
      <c r="B30" s="299"/>
      <c r="C30" s="167">
        <v>6</v>
      </c>
      <c r="D30" s="251"/>
      <c r="E30" s="251"/>
      <c r="F30" s="55"/>
    </row>
    <row r="31" spans="2:6" ht="19.8" x14ac:dyDescent="0.3">
      <c r="B31" s="299"/>
      <c r="C31" s="167">
        <v>7</v>
      </c>
      <c r="D31" s="251"/>
      <c r="E31" s="251"/>
      <c r="F31" s="55"/>
    </row>
    <row r="32" spans="2:6" ht="19.8" x14ac:dyDescent="0.3">
      <c r="B32" s="300"/>
      <c r="C32" s="120"/>
      <c r="D32" s="251"/>
      <c r="E32" s="251"/>
      <c r="F32" s="55"/>
    </row>
    <row r="33" spans="2:6" ht="19.8" x14ac:dyDescent="0.3">
      <c r="B33" s="263" t="s">
        <v>3</v>
      </c>
      <c r="C33" s="264"/>
      <c r="D33" s="264"/>
      <c r="E33" s="264"/>
      <c r="F33" s="265">
        <f>SUM(F25:F32)</f>
        <v>0</v>
      </c>
    </row>
    <row r="35" spans="2:6" ht="19.8" x14ac:dyDescent="0.3">
      <c r="B35" s="150" t="s">
        <v>39</v>
      </c>
      <c r="C35" s="238"/>
      <c r="D35" s="77">
        <f>基本資料表!C5</f>
        <v>0</v>
      </c>
      <c r="E35" s="150" t="s">
        <v>43</v>
      </c>
      <c r="F35" s="77">
        <f>基本資料表!C6</f>
        <v>0</v>
      </c>
    </row>
    <row r="36" spans="2:6" ht="19.8" x14ac:dyDescent="0.3">
      <c r="B36" s="150"/>
      <c r="C36" s="238"/>
      <c r="D36" s="77"/>
      <c r="E36" s="77"/>
      <c r="F36" s="77"/>
    </row>
    <row r="37" spans="2:6" ht="19.8" x14ac:dyDescent="0.3">
      <c r="B37" s="150" t="s">
        <v>55</v>
      </c>
      <c r="C37" s="252"/>
      <c r="D37" s="77">
        <f>基本資料表!C7</f>
        <v>0</v>
      </c>
      <c r="E37" s="77"/>
      <c r="F37" s="77"/>
    </row>
  </sheetData>
  <mergeCells count="7">
    <mergeCell ref="A3:A16"/>
    <mergeCell ref="B4:B12"/>
    <mergeCell ref="B14:B22"/>
    <mergeCell ref="B24:B32"/>
    <mergeCell ref="B1:F1"/>
    <mergeCell ref="C2:F2"/>
    <mergeCell ref="C3:F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6</vt:i4>
      </vt:variant>
    </vt:vector>
  </HeadingPairs>
  <TitlesOfParts>
    <vt:vector size="18" baseType="lpstr">
      <vt:lpstr>基本資料表</vt:lpstr>
      <vt:lpstr>教育議題專題</vt:lpstr>
      <vt:lpstr>填寫範例</vt:lpstr>
      <vt:lpstr>性別平等教育</vt:lpstr>
      <vt:lpstr>本土原住民 </vt:lpstr>
      <vt:lpstr>海洋生涯家政</vt:lpstr>
      <vt:lpstr>人權環境資訊</vt:lpstr>
      <vt:lpstr>品德科學藥物</vt:lpstr>
      <vt:lpstr>防災生命消費</vt:lpstr>
      <vt:lpstr>藝術性教育勞動</vt:lpstr>
      <vt:lpstr>總表(彙整)</vt:lpstr>
      <vt:lpstr>議題(彙整)</vt:lpstr>
      <vt:lpstr>人權環境資訊!Print_Area</vt:lpstr>
      <vt:lpstr>'本土原住民 '!Print_Area</vt:lpstr>
      <vt:lpstr>性別平等教育!Print_Area</vt:lpstr>
      <vt:lpstr>海洋生涯家政!Print_Area</vt:lpstr>
      <vt:lpstr>教育議題專題!Print_Area</vt:lpstr>
      <vt:lpstr>填寫範例!Print_Area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涂涂twutwu</dc:creator>
  <cp:lastModifiedBy>陳昱翰</cp:lastModifiedBy>
  <cp:lastPrinted>2018-05-14T07:36:47Z</cp:lastPrinted>
  <dcterms:created xsi:type="dcterms:W3CDTF">2017-03-06T07:50:42Z</dcterms:created>
  <dcterms:modified xsi:type="dcterms:W3CDTF">2018-05-15T08:54:30Z</dcterms:modified>
</cp:coreProperties>
</file>