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C:\Users\AB9253\Desktop\每月宣導\"/>
    </mc:Choice>
  </mc:AlternateContent>
  <xr:revisionPtr revIDLastSave="0" documentId="13_ncr:1_{ADB6E638-AFCB-457D-BF6C-FB8E8230D4B4}" xr6:coauthVersionLast="36" xr6:coauthVersionMax="36" xr10:uidLastSave="{00000000-0000-0000-0000-000000000000}"/>
  <bookViews>
    <workbookView xWindow="0" yWindow="0" windowWidth="28800" windowHeight="12180" xr2:uid="{00000000-000D-0000-FFFF-FFFF00000000}"/>
  </bookViews>
  <sheets>
    <sheet name="空白表" sheetId="2" r:id="rId1"/>
  </sheets>
  <externalReferences>
    <externalReference r:id="rId2"/>
    <externalReference r:id="rId3"/>
    <externalReference r:id="rId4"/>
    <externalReference r:id="rId5"/>
  </externalReferences>
  <definedNames>
    <definedName name="_xlnm._FilterDatabase" localSheetId="0" hidden="1">空白表!$A$3:$AMI$43</definedName>
    <definedName name="_xlnm.Print_Area" localSheetId="0">空白表!$A$1:$M$43</definedName>
    <definedName name="_xlnm.Print_Titles" localSheetId="0">空白表!$1:$3</definedName>
  </definedNames>
  <calcPr calcId="191029"/>
</workbook>
</file>

<file path=xl/calcChain.xml><?xml version="1.0" encoding="utf-8"?>
<calcChain xmlns="http://schemas.openxmlformats.org/spreadsheetml/2006/main">
  <c r="I4" i="2" l="1"/>
</calcChain>
</file>

<file path=xl/sharedStrings.xml><?xml version="1.0" encoding="utf-8"?>
<sst xmlns="http://schemas.openxmlformats.org/spreadsheetml/2006/main" count="279" uniqueCount="179">
  <si>
    <t>機關名稱</t>
  </si>
  <si>
    <r>
      <t>宣導項目</t>
    </r>
    <r>
      <rPr>
        <b/>
        <sz val="14"/>
        <color rgb="FF000000"/>
        <rFont val="新細明體"/>
        <family val="1"/>
        <charset val="136"/>
      </rPr>
      <t>、</t>
    </r>
    <r>
      <rPr>
        <b/>
        <sz val="14"/>
        <color rgb="FF000000"/>
        <rFont val="標楷體"/>
        <family val="4"/>
        <charset val="136"/>
      </rPr>
      <t>標題及內容</t>
    </r>
  </si>
  <si>
    <t>執行金額</t>
  </si>
  <si>
    <t>受委託廠商名稱</t>
  </si>
  <si>
    <t>預期
效益</t>
  </si>
  <si>
    <t>刊登或託播對象</t>
  </si>
  <si>
    <t>3.</t>
  </si>
  <si>
    <t>5.</t>
  </si>
  <si>
    <t>6.</t>
  </si>
  <si>
    <t>小計</t>
    <phoneticPr fontId="21" type="noConversion"/>
  </si>
  <si>
    <t>教育部</t>
  </si>
  <si>
    <t>教育部</t>
    <phoneticPr fontId="21" type="noConversion"/>
  </si>
  <si>
    <t>單位預算</t>
    <phoneticPr fontId="21" type="noConversion"/>
  </si>
  <si>
    <t>註：中央政府各機關執行立法院審查102年度中央政府總預算案所作決議之應行配合注意事項第4項略以：「各機關含附屬單位及依預算法第62條之1所定財團法人於平面媒體、網路媒體、廣播媒體及電
    視媒體辦理政策宣導相關之廣告，應按月於機關網站資訊公開區中單獨列示公布，並由各該主管機關按季彙整送立法院。」</t>
    <phoneticPr fontId="21" type="noConversion"/>
  </si>
  <si>
    <t>媒體類型</t>
    <phoneticPr fontId="21" type="noConversion"/>
  </si>
  <si>
    <t>宣導期程</t>
    <phoneticPr fontId="21" type="noConversion"/>
  </si>
  <si>
    <t>執行單位</t>
    <phoneticPr fontId="21" type="noConversion"/>
  </si>
  <si>
    <t>預算來源</t>
    <phoneticPr fontId="21" type="noConversion"/>
  </si>
  <si>
    <t>預算科目</t>
    <phoneticPr fontId="21" type="noConversion"/>
  </si>
  <si>
    <t>備註</t>
    <phoneticPr fontId="21" type="noConversion"/>
  </si>
  <si>
    <t>單位預算</t>
  </si>
  <si>
    <t>網路</t>
  </si>
  <si>
    <t>教育家網站</t>
  </si>
  <si>
    <t>師資藝教司</t>
  </si>
  <si>
    <t>親子天下股份有限公司</t>
  </si>
  <si>
    <t>廣播</t>
  </si>
  <si>
    <t>增強優秀現場教學經驗分享，豐富教師職涯，並推動廣播藝術教育，增加師生對教育廣播電臺參與度。</t>
  </si>
  <si>
    <t>國立教育廣播電臺</t>
  </si>
  <si>
    <t>教育部「SIT人才資料庫」計畫</t>
  </si>
  <si>
    <t>世新大學</t>
  </si>
  <si>
    <t>宣傳教育部「SIT人才資料庫」，將僑外生及畢業校友之留臺政策及各項生活資訊等以新媒體形式，整合創意、美感、設計，製成懶人包、圖文整合等不同形式之資訊，強化社群媒體經營，促進互動及溝通。</t>
  </si>
  <si>
    <t>SIT人才資料庫臉書及Instagram</t>
  </si>
  <si>
    <t>終身教育司</t>
  </si>
  <si>
    <r>
      <t xml:space="preserve">                  單位</t>
    </r>
    <r>
      <rPr>
        <sz val="12"/>
        <color rgb="FF000000"/>
        <rFont val="新細明體"/>
        <family val="1"/>
        <charset val="136"/>
      </rPr>
      <t>：</t>
    </r>
    <r>
      <rPr>
        <sz val="12"/>
        <color rgb="FF000000"/>
        <rFont val="標楷體"/>
        <family val="4"/>
        <charset val="136"/>
      </rPr>
      <t>元</t>
    </r>
    <phoneticPr fontId="21" type="noConversion"/>
  </si>
  <si>
    <t>國際及兩岸教育交流/05吸引國際學生來臺就學</t>
    <phoneticPr fontId="21" type="noConversion"/>
  </si>
  <si>
    <t>111.06.01-111.12.31</t>
    <phoneticPr fontId="21" type="noConversion"/>
  </si>
  <si>
    <t>4.</t>
    <phoneticPr fontId="21" type="noConversion"/>
  </si>
  <si>
    <t>上品生活科技股份有限公司</t>
  </si>
  <si>
    <t>每則代間互動梗圖宣傳文案各觸及至少1萬人次</t>
  </si>
  <si>
    <t>華語文能力測驗 2.0-宣導華語文能力測驗</t>
  </si>
  <si>
    <t>國家華語測驗推動工作委員會(國立臺灣師範大學)</t>
  </si>
  <si>
    <t>教育部111年11月份辦理政策及業務宣導之執行情形表</t>
    <phoneticPr fontId="21" type="noConversion"/>
  </si>
  <si>
    <t>臺灣國際學生創意設計大賽</t>
  </si>
  <si>
    <t>橙良有限公司</t>
  </si>
  <si>
    <t>透過宣傳讓更多全球師生們瞭解臺灣國際學生創意設計大賽，是目前全球最具指標性的大型學生競賽，並透過競賽進而提升全球設計教育交流公益性、非營利活動等。而藉由參與設計競賽，得以讓莘莘學子們翻轉人生機會。</t>
  </si>
  <si>
    <t>facebook
instagram</t>
  </si>
  <si>
    <t>111.03.01-111.11.30</t>
  </si>
  <si>
    <t>高等教育行政及督導/03強化人才培育及產學合作機制</t>
  </si>
  <si>
    <t>111學年度海外聯合招生計畫</t>
  </si>
  <si>
    <t>海外聯合招生委員會</t>
  </si>
  <si>
    <t>推廣「2022臺灣高等教育線上博覽會」第二檔期【不拿秘笈、不入武林】臺灣升學講座活動，增加活動訊息曝光率，吸引學生觀看升學講座，並強化學生赴臺意願。</t>
  </si>
  <si>
    <t>高等教育行政及督導/02推動及改進大學招生制度</t>
    <phoneticPr fontId="21" type="noConversion"/>
  </si>
  <si>
    <t>111.03.10-112.03.09(涵蓋期程)；111年11月計4次(刊登次數)</t>
  </si>
  <si>
    <t>教育家網站每月不重複造訪人次新增約6,000人次。</t>
  </si>
  <si>
    <t>111.01.01-111.12.31(涵蓋期程)；111年11月計4次(廣播次數)</t>
  </si>
  <si>
    <t>社團法人中華民國全國教師會-與國立教育廣播電臺合作節目「老師好」</t>
    <phoneticPr fontId="21" type="noConversion"/>
  </si>
  <si>
    <t>師資培育與藝術教育行政及督導/05教師專業發展</t>
    <phoneticPr fontId="21" type="noConversion"/>
  </si>
  <si>
    <t>1.</t>
    <phoneticPr fontId="21" type="noConversion"/>
  </si>
  <si>
    <t>2.</t>
    <phoneticPr fontId="21" type="noConversion"/>
  </si>
  <si>
    <t>搭配祖父母節代間互動梗圖優勝者文案重製及轉檔宣導圖文於以家庭教育、樂齡學習為目標族群之網站露出推廣</t>
  </si>
  <si>
    <t>教育部終身學習e起來臉書粉專</t>
  </si>
  <si>
    <t>終身教育行政及督導/03推行家庭教育</t>
    <phoneticPr fontId="21" type="noConversion"/>
  </si>
  <si>
    <t>111.04.01-112.03.31</t>
    <phoneticPr fontId="21" type="noConversion"/>
  </si>
  <si>
    <t>111.11.07-111.11.21</t>
    <phoneticPr fontId="21" type="noConversion"/>
  </si>
  <si>
    <t>臺灣獎學金及華語文獎學金計畫 - 2022年臺灣獎學金及華語文獎學金新生說明暨歡迎會</t>
  </si>
  <si>
    <t>111.11.17-111.11.23</t>
  </si>
  <si>
    <t>銘傳大學</t>
  </si>
  <si>
    <t>臺灣獎學金及華語文獎學金計畫臉書及Instagram</t>
  </si>
  <si>
    <t>國際及兩岸教育交流/05吸引國際學生來臺就學</t>
    <phoneticPr fontId="21" type="noConversion"/>
  </si>
  <si>
    <t>YOUTUBE、Facebook</t>
    <phoneticPr fontId="21" type="noConversion"/>
  </si>
  <si>
    <t>廣知國內外華語教學界與華語學習者有關華測2.0於2023年正式推出。</t>
    <phoneticPr fontId="21" type="noConversion"/>
  </si>
  <si>
    <t>111.10.01-112.12.31</t>
    <phoneticPr fontId="21" type="noConversion"/>
  </si>
  <si>
    <t>國際及兩岸教育交流/03辦理國際華語文教育</t>
    <phoneticPr fontId="21" type="noConversion"/>
  </si>
  <si>
    <t>7.</t>
  </si>
  <si>
    <t>8.</t>
  </si>
  <si>
    <t>9.</t>
    <phoneticPr fontId="21" type="noConversion"/>
  </si>
  <si>
    <t>10.</t>
  </si>
  <si>
    <t>11.</t>
  </si>
  <si>
    <t>12.</t>
  </si>
  <si>
    <t>青年教育與就業儲蓄帳戶方案宣導影片</t>
  </si>
  <si>
    <t>電視</t>
  </si>
  <si>
    <t>111.11.01-111.11.30</t>
  </si>
  <si>
    <t>技術及職業教育司-青年教育與就業儲蓄帳戶專案辦公室</t>
  </si>
  <si>
    <t>透過公益託播電視廣告，增進學生及家長對「青年教育與就業儲蓄帳戶方案」之瞭解，進而報名申請本方案。</t>
  </si>
  <si>
    <t>五專展翅計畫</t>
  </si>
  <si>
    <t>技術及職業教育司</t>
  </si>
  <si>
    <t>增進學生及家長對「五專展翅計畫」之瞭解。</t>
  </si>
  <si>
    <t>台視、中視、華視、民視、原民台</t>
  </si>
  <si>
    <t>公益託播</t>
  </si>
  <si>
    <t>無</t>
    <phoneticPr fontId="21" type="noConversion"/>
  </si>
  <si>
    <t>技術職業教育行政及督導</t>
  </si>
  <si>
    <t>111.11.01-111.11.30</t>
    <phoneticPr fontId="21" type="noConversion"/>
  </si>
  <si>
    <t>教育部第五屆「我的未來我作主」校園防制毒品暨霸凌微電影得獎作品推廣</t>
  </si>
  <si>
    <t>111.11.24-111.12.31</t>
  </si>
  <si>
    <t>增進學生及家長對「我的未來我作主」影片了解與防制藥物濫用及防制霸凌之省思與重視。</t>
  </si>
  <si>
    <t>教育廣播電台廣播廣告</t>
  </si>
  <si>
    <t>教育部第四屆「我的未來我作主」防制毒品暨防制霸凌微電影得獎作品推廣</t>
  </si>
  <si>
    <t>學生事務與特殊教育行政及督導</t>
  </si>
  <si>
    <t>13.</t>
  </si>
  <si>
    <t>15.</t>
  </si>
  <si>
    <t>16.</t>
  </si>
  <si>
    <t>青年儲蓄與就業帳戶</t>
  </si>
  <si>
    <t>平面</t>
  </si>
  <si>
    <t>民視文化</t>
  </si>
  <si>
    <t>透過網路、報紙等通路宣傳青年儲蓄與就業帳戶，希望透過宣導影片的播放，讓大眾知道青年儲蓄與就業帳戶這個方案，讓中學生多一種選擇。</t>
  </si>
  <si>
    <t>三立電視、聯合線上</t>
    <phoneticPr fontId="21" type="noConversion"/>
  </si>
  <si>
    <t>眾聲日報</t>
  </si>
  <si>
    <t>FB粉絲團PO文或轉分享、聯合新聞網PC版及行動版圖文廣告、聯合報系粉絲團活動消息露出</t>
    <phoneticPr fontId="21" type="noConversion"/>
  </si>
  <si>
    <t>回饋</t>
  </si>
  <si>
    <t>14.</t>
  </si>
  <si>
    <t>天下教育特刊(平網專案)</t>
  </si>
  <si>
    <t>運用特別為教育專門製作的特刊，輔以網路文章，讓本部的產業創新、區域產業及國際留學等都能透過文章宣導，讓更多人了解。</t>
  </si>
  <si>
    <t>天下、換日線</t>
  </si>
  <si>
    <t>天下教育特刊</t>
  </si>
  <si>
    <t>國際及兩岸教育交流/01辦理國際教育活動業務</t>
    <phoneticPr fontId="21" type="noConversion"/>
  </si>
  <si>
    <t>技術職業教育行政及督導/01強化技職教育學制及特色</t>
    <phoneticPr fontId="21" type="noConversion"/>
  </si>
  <si>
    <t>交通安全宣導</t>
  </si>
  <si>
    <t>聯合線上</t>
  </si>
  <si>
    <t>透過YouTube及三立新聞網等網路投放交通安全宣導，讓交通安全觀念更深入人心。</t>
  </si>
  <si>
    <t>YouTube影音廣告</t>
  </si>
  <si>
    <t>三立電視</t>
  </si>
  <si>
    <t>三立新聞網</t>
  </si>
  <si>
    <t>終身教育行政及督導/03推行家庭教育</t>
  </si>
  <si>
    <t>終身教育行政及督導/03推行家庭教育</t>
    <phoneticPr fontId="21" type="noConversion"/>
  </si>
  <si>
    <t xml:space="preserve">友善育兒環境 </t>
  </si>
  <si>
    <t>民視文化</t>
    <phoneticPr fontId="21" type="noConversion"/>
  </si>
  <si>
    <t>YouTube影音廣告</t>
    <phoneticPr fontId="21" type="noConversion"/>
  </si>
  <si>
    <t>聯合線上</t>
    <phoneticPr fontId="21" type="noConversion"/>
  </si>
  <si>
    <t>聯合新聞網</t>
  </si>
  <si>
    <t>透過YouTube及三立新聞網、聯合新聞網等網路投放友善育兒環境宣導，讓育兒環境改善更廣為人知。</t>
  </si>
  <si>
    <t>師資藝教司</t>
    <phoneticPr fontId="21" type="noConversion"/>
  </si>
  <si>
    <t>社團法人中華民國全國教師會</t>
    <phoneticPr fontId="21" type="noConversion"/>
  </si>
  <si>
    <t>學生事務與特殊教育行政及督導/04校園安全維護與防制學生藥物濫用</t>
    <phoneticPr fontId="21" type="noConversion"/>
  </si>
  <si>
    <t>17.</t>
    <phoneticPr fontId="21" type="noConversion"/>
  </si>
  <si>
    <t>111.10.01-111.11.30</t>
    <phoneticPr fontId="21" type="noConversion"/>
  </si>
  <si>
    <t>YouTube影音廣告</t>
    <phoneticPr fontId="21" type="noConversion"/>
  </si>
  <si>
    <t>國民及學前教育行政及督導</t>
  </si>
  <si>
    <t>體育署</t>
    <phoneticPr fontId="21" type="noConversion"/>
  </si>
  <si>
    <t>基金預算</t>
  </si>
  <si>
    <t>運動發展基金之健全運動產業環境促進運動發展計畫</t>
  </si>
  <si>
    <t>國民及學前教育行政及督導</t>
    <phoneticPr fontId="21" type="noConversion"/>
  </si>
  <si>
    <t>民視文化</t>
    <phoneticPr fontId="21" type="noConversion"/>
  </si>
  <si>
    <t>透過網路、電視等通路宣傳改善校園環境(包含校園環境改善美化、學校午餐提升、數位學習生生用平板、班班有冷氣等)所投注的資源，希望透過宣導影片的播放，讓大眾知道本部在改善校園環境所做的努力。</t>
  </si>
  <si>
    <t>改善校園環境</t>
    <phoneticPr fontId="21" type="noConversion"/>
  </si>
  <si>
    <t>民視新聞台</t>
    <phoneticPr fontId="21" type="noConversion"/>
  </si>
  <si>
    <t>三立新聞台、三立台灣台</t>
    <phoneticPr fontId="21" type="noConversion"/>
  </si>
  <si>
    <t>111.11.08-111.11.11</t>
  </si>
  <si>
    <t>凱城有限公司</t>
  </si>
  <si>
    <t>引導親師生了解使用數位科技輔助學習方式，除了課堂學習亦有助快速銜接防疫居家學習</t>
  </si>
  <si>
    <t>FB寶寶溫旅行親子生活</t>
  </si>
  <si>
    <t>中央政府嚴重特殊傳染性肺炎防治及紓困振興特別預算</t>
    <phoneticPr fontId="21" type="noConversion"/>
  </si>
  <si>
    <t>嚴重特殊傳染性肺炎防治</t>
  </si>
  <si>
    <t>資訊月臺灣教育科技展教育現場大挑戰</t>
    <phoneticPr fontId="21" type="noConversion"/>
  </si>
  <si>
    <t>師資培育與藝術教育行政及督導/03師資職前培育</t>
    <phoneticPr fontId="21" type="noConversion"/>
  </si>
  <si>
    <t>資訊與科技教育行政及督導/05資訊科技融入教學</t>
    <phoneticPr fontId="21" type="noConversion"/>
  </si>
  <si>
    <t>TVBS/N</t>
    <phoneticPr fontId="21" type="noConversion"/>
  </si>
  <si>
    <t>師資藝教司</t>
    <phoneticPr fontId="21" type="noConversion"/>
  </si>
  <si>
    <t xml:space="preserve">1.「2022台灣高等教育
   線上博覽會」 、
   Google Ads
2.香港、澳門、馬來西
  亞、印尼、緬甸、研
  究所FB粉專廣告刊登
</t>
    <phoneticPr fontId="21" type="noConversion"/>
  </si>
  <si>
    <t>高等教育司</t>
    <phoneticPr fontId="21" type="noConversion"/>
  </si>
  <si>
    <t>國際及兩岸教育司</t>
  </si>
  <si>
    <t>國際及兩岸教育司</t>
    <phoneticPr fontId="21" type="noConversion"/>
  </si>
  <si>
    <t>宣傳臺灣獎學金及華語文獎學金一年一度實體舉辦至新生說明暨歡迎會。以發佈受獎生在臺經驗分享故事、吸引更多民眾申請獎學金與來臺就讀。</t>
    <phoneticPr fontId="21" type="noConversion"/>
  </si>
  <si>
    <t>華視教育體育文化頻道</t>
    <phoneticPr fontId="21" type="noConversion"/>
  </si>
  <si>
    <t>周一至周五2時段(20:50,01:20)，34部得獎影片輪流播放，增進學生及家長對「我的未來我作主」影片了解與防制藥物濫用及防制霸凌之省思與重視。</t>
    <phoneticPr fontId="21" type="noConversion"/>
  </si>
  <si>
    <t>技術及職業教育司</t>
    <phoneticPr fontId="21" type="noConversion"/>
  </si>
  <si>
    <t>學生事務及特殊教育司</t>
    <phoneticPr fontId="21" type="noConversion"/>
  </si>
  <si>
    <t>終身教育司</t>
    <phoneticPr fontId="21" type="noConversion"/>
  </si>
  <si>
    <t>資訊及科技教育司</t>
    <phoneticPr fontId="21" type="noConversion"/>
  </si>
  <si>
    <t>三立新聞網</t>
    <phoneticPr fontId="21" type="noConversion"/>
  </si>
  <si>
    <t>民視文化</t>
    <phoneticPr fontId="21" type="noConversion"/>
  </si>
  <si>
    <t>回饋</t>
    <phoneticPr fontId="21" type="noConversion"/>
  </si>
  <si>
    <t>三立台灣台、三立新聞台</t>
    <phoneticPr fontId="21" type="noConversion"/>
  </si>
  <si>
    <t>國民及學前教育署</t>
  </si>
  <si>
    <t>國民及學前教育署</t>
    <phoneticPr fontId="21" type="noConversion"/>
  </si>
  <si>
    <t>18.</t>
    <phoneticPr fontId="21" type="noConversion"/>
  </si>
  <si>
    <t>自由時報－互動大看板、LINE Lap-原生影音廣告、YouTube影音廣告</t>
    <phoneticPr fontId="21" type="noConversion"/>
  </si>
  <si>
    <t>三立新聞網行動影音廣告</t>
    <phoneticPr fontId="21" type="noConversion"/>
  </si>
  <si>
    <t>民視新聞網BANNER連結</t>
  </si>
  <si>
    <t>知性頻道(含Discovery/旅遊頻道/動物星球等知性頻道</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</si>
</sst>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0_ "/>
  </numFmts>
  <fonts count="23"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8"/>
      <color rgb="FF000000"/>
      <name val="標楷體"/>
      <family val="4"/>
      <charset val="136"/>
    </font>
    <font>
      <sz val="12"/>
      <color rgb="FF000000"/>
      <name val="標楷體"/>
      <family val="4"/>
      <charset val="136"/>
    </font>
    <font>
      <sz val="20"/>
      <color rgb="FF000000"/>
      <name val="標楷體"/>
      <family val="4"/>
      <charset val="136"/>
    </font>
    <font>
      <b/>
      <sz val="14"/>
      <color rgb="FF000000"/>
      <name val="標楷體"/>
      <family val="4"/>
      <charset val="136"/>
    </font>
    <font>
      <b/>
      <sz val="14"/>
      <color rgb="FF000000"/>
      <name val="新細明體"/>
      <family val="1"/>
      <charset val="136"/>
    </font>
    <font>
      <sz val="14"/>
      <color rgb="FF000000"/>
      <name val="標楷體"/>
      <family val="4"/>
      <charset val="136"/>
    </font>
    <font>
      <sz val="14"/>
      <color rgb="FF000000"/>
      <name val="新細明體"/>
      <family val="1"/>
      <charset val="136"/>
    </font>
    <font>
      <u/>
      <sz val="12"/>
      <color rgb="FF000000"/>
      <name val="標楷體"/>
      <family val="4"/>
      <charset val="136"/>
    </font>
    <font>
      <sz val="9"/>
      <name val="新細明體"/>
      <family val="1"/>
      <charset val="136"/>
    </font>
    <font>
      <sz val="12"/>
      <color theme="1"/>
      <name val="標楷體"/>
      <family val="4"/>
      <charset val="136"/>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29">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indexed="64"/>
      </bottom>
      <diagonal/>
    </border>
    <border>
      <left/>
      <right style="thin">
        <color rgb="FF000000"/>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s>
  <cellStyleXfs count="19">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43" fontId="1" fillId="0" borderId="0" applyFont="0" applyFill="0" applyBorder="0" applyAlignment="0" applyProtection="0">
      <alignment vertical="center"/>
    </xf>
  </cellStyleXfs>
  <cellXfs count="104">
    <xf numFmtId="0" fontId="0" fillId="0" borderId="0" xfId="0">
      <alignment vertical="center"/>
    </xf>
    <xf numFmtId="0" fontId="14" fillId="0" borderId="0" xfId="0" applyFont="1">
      <alignment vertical="center"/>
    </xf>
    <xf numFmtId="0" fontId="15" fillId="0" borderId="2" xfId="0" applyFont="1" applyBorder="1" applyAlignment="1">
      <alignment horizontal="center" vertical="center"/>
    </xf>
    <xf numFmtId="0" fontId="16" fillId="0" borderId="3" xfId="0" applyFont="1" applyBorder="1" applyAlignment="1">
      <alignment horizontal="center" vertical="center" wrapText="1"/>
    </xf>
    <xf numFmtId="0" fontId="18" fillId="0" borderId="0" xfId="0" applyFont="1">
      <alignment vertical="center"/>
    </xf>
    <xf numFmtId="0" fontId="19" fillId="0" borderId="0" xfId="0" applyFont="1">
      <alignment vertical="center"/>
    </xf>
    <xf numFmtId="0" fontId="14" fillId="0" borderId="4" xfId="0" applyFont="1" applyBorder="1">
      <alignment vertical="center"/>
    </xf>
    <xf numFmtId="0" fontId="14" fillId="0" borderId="3" xfId="0" applyFont="1" applyBorder="1">
      <alignment vertical="center"/>
    </xf>
    <xf numFmtId="49" fontId="14" fillId="0" borderId="5" xfId="0" applyNumberFormat="1" applyFont="1" applyBorder="1" applyAlignment="1">
      <alignment horizontal="center" vertical="center"/>
    </xf>
    <xf numFmtId="0" fontId="22" fillId="0" borderId="3" xfId="0" applyFont="1" applyBorder="1" applyAlignment="1">
      <alignment horizontal="center" vertical="center" wrapText="1"/>
    </xf>
    <xf numFmtId="0" fontId="22" fillId="0" borderId="3" xfId="0" applyFont="1" applyBorder="1" applyAlignment="1">
      <alignment vertical="center" wrapText="1"/>
    </xf>
    <xf numFmtId="0" fontId="22" fillId="0" borderId="3" xfId="0" applyFont="1" applyBorder="1" applyAlignment="1">
      <alignment horizontal="justify" vertical="center" wrapText="1"/>
    </xf>
    <xf numFmtId="0" fontId="18" fillId="0" borderId="4" xfId="0" applyFont="1" applyBorder="1">
      <alignment vertical="center"/>
    </xf>
    <xf numFmtId="0" fontId="18" fillId="0" borderId="3" xfId="0" applyFont="1" applyBorder="1" applyAlignment="1">
      <alignment horizontal="center" vertical="center"/>
    </xf>
    <xf numFmtId="0" fontId="18" fillId="0" borderId="6" xfId="0" applyFont="1" applyBorder="1" applyAlignment="1">
      <alignment horizontal="center" vertical="center" wrapText="1"/>
    </xf>
    <xf numFmtId="0" fontId="18" fillId="0" borderId="3" xfId="0" applyFont="1" applyBorder="1" applyAlignment="1">
      <alignment horizontal="center" vertical="center" wrapText="1"/>
    </xf>
    <xf numFmtId="176" fontId="18" fillId="0" borderId="3" xfId="18" applyNumberFormat="1" applyFont="1" applyBorder="1" applyAlignment="1">
      <alignment horizontal="right" vertical="center"/>
    </xf>
    <xf numFmtId="0" fontId="18" fillId="0" borderId="7" xfId="0" applyFont="1" applyBorder="1" applyAlignment="1">
      <alignment vertical="center" wrapText="1"/>
    </xf>
    <xf numFmtId="0" fontId="14" fillId="0" borderId="6" xfId="0" applyFont="1" applyBorder="1" applyAlignment="1">
      <alignment horizontal="center" vertical="center" wrapText="1"/>
    </xf>
    <xf numFmtId="0" fontId="14" fillId="0" borderId="9" xfId="0" applyFont="1" applyBorder="1">
      <alignment vertical="center"/>
    </xf>
    <xf numFmtId="0" fontId="18" fillId="0" borderId="9" xfId="0" applyFont="1" applyBorder="1" applyAlignment="1">
      <alignment horizontal="center" vertical="center" wrapText="1"/>
    </xf>
    <xf numFmtId="0" fontId="22" fillId="0" borderId="9" xfId="0" applyFont="1" applyBorder="1" applyAlignment="1">
      <alignment horizontal="justify" vertical="center" wrapText="1"/>
    </xf>
    <xf numFmtId="0" fontId="18" fillId="0" borderId="10" xfId="0" applyFont="1" applyBorder="1" applyAlignment="1">
      <alignment horizontal="center" vertical="center"/>
    </xf>
    <xf numFmtId="0" fontId="16" fillId="0" borderId="9" xfId="0" applyFont="1" applyBorder="1" applyAlignment="1">
      <alignment horizontal="center" vertical="center" wrapText="1"/>
    </xf>
    <xf numFmtId="0" fontId="14" fillId="0" borderId="14" xfId="0" applyFont="1" applyBorder="1" applyAlignment="1">
      <alignment horizontal="left" vertical="center"/>
    </xf>
    <xf numFmtId="0" fontId="22" fillId="0" borderId="10" xfId="0" applyFont="1" applyBorder="1" applyAlignment="1">
      <alignment horizontal="left" vertical="center" wrapText="1"/>
    </xf>
    <xf numFmtId="0" fontId="18" fillId="0" borderId="10" xfId="0" applyFont="1" applyBorder="1" applyAlignment="1">
      <alignment vertical="center" wrapText="1"/>
    </xf>
    <xf numFmtId="0" fontId="22" fillId="0" borderId="10"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4" xfId="0" applyFont="1" applyBorder="1" applyAlignment="1">
      <alignment horizontal="center" vertical="center" wrapText="1"/>
    </xf>
    <xf numFmtId="0" fontId="22" fillId="0" borderId="16" xfId="0" applyFont="1" applyBorder="1" applyAlignment="1">
      <alignment horizontal="justify" vertical="center" wrapText="1"/>
    </xf>
    <xf numFmtId="0" fontId="22" fillId="0" borderId="13" xfId="0" applyFont="1" applyBorder="1" applyAlignment="1">
      <alignment horizontal="left" vertical="center" wrapText="1"/>
    </xf>
    <xf numFmtId="0" fontId="14" fillId="0" borderId="15" xfId="0" applyFont="1" applyBorder="1" applyAlignment="1">
      <alignment horizontal="center" vertical="center" wrapText="1"/>
    </xf>
    <xf numFmtId="0" fontId="14" fillId="0" borderId="11" xfId="0" applyFont="1" applyBorder="1" applyAlignment="1">
      <alignmen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14" fillId="0" borderId="10" xfId="0" applyFont="1" applyBorder="1" applyAlignment="1">
      <alignment vertical="center" wrapText="1"/>
    </xf>
    <xf numFmtId="0" fontId="14" fillId="0" borderId="17" xfId="0" applyFont="1" applyBorder="1" applyAlignment="1">
      <alignment horizontal="left" vertical="center"/>
    </xf>
    <xf numFmtId="0" fontId="18" fillId="0" borderId="11" xfId="0" applyFont="1" applyBorder="1" applyAlignment="1">
      <alignment vertical="center" wrapText="1"/>
    </xf>
    <xf numFmtId="0" fontId="18" fillId="0" borderId="11" xfId="0" applyFont="1" applyBorder="1" applyAlignment="1">
      <alignment horizontal="center" vertical="center"/>
    </xf>
    <xf numFmtId="0" fontId="22" fillId="0" borderId="11"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0" xfId="0" applyFont="1" applyBorder="1" applyAlignment="1">
      <alignment horizontal="center" vertical="center"/>
    </xf>
    <xf numFmtId="0" fontId="22" fillId="0" borderId="10" xfId="0" applyFont="1" applyBorder="1" applyAlignment="1">
      <alignment horizontal="center" vertical="center" wrapText="1"/>
    </xf>
    <xf numFmtId="0" fontId="22" fillId="0" borderId="10" xfId="0" applyFont="1" applyBorder="1" applyAlignment="1">
      <alignment horizontal="left" vertical="center" wrapText="1"/>
    </xf>
    <xf numFmtId="0" fontId="22" fillId="0" borderId="13" xfId="0" applyFont="1" applyBorder="1" applyAlignment="1">
      <alignment horizontal="left" vertical="center" wrapText="1"/>
    </xf>
    <xf numFmtId="0" fontId="14" fillId="0" borderId="14" xfId="0" applyFont="1" applyBorder="1" applyAlignment="1">
      <alignment horizontal="left" vertical="center"/>
    </xf>
    <xf numFmtId="0" fontId="22" fillId="0" borderId="10" xfId="0" applyFont="1" applyBorder="1" applyAlignment="1">
      <alignment horizontal="left" vertical="center" wrapText="1"/>
    </xf>
    <xf numFmtId="0" fontId="14" fillId="0" borderId="14" xfId="0" applyFont="1" applyBorder="1" applyAlignment="1">
      <alignment horizontal="left" vertical="center"/>
    </xf>
    <xf numFmtId="0" fontId="22" fillId="0" borderId="10" xfId="0" applyFont="1" applyBorder="1" applyAlignment="1">
      <alignment horizontal="center" vertical="center" wrapText="1"/>
    </xf>
    <xf numFmtId="0" fontId="22" fillId="0" borderId="10" xfId="0" applyFont="1" applyBorder="1" applyAlignment="1">
      <alignment horizontal="left" vertical="center" wrapText="1"/>
    </xf>
    <xf numFmtId="0" fontId="18" fillId="0" borderId="10" xfId="0" applyFont="1" applyBorder="1" applyAlignment="1">
      <alignment horizontal="center" vertical="center"/>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2" fillId="0" borderId="10" xfId="0" applyFont="1" applyBorder="1" applyAlignment="1">
      <alignment horizontal="left" vertical="center" wrapText="1"/>
    </xf>
    <xf numFmtId="0" fontId="14" fillId="0" borderId="14" xfId="0" applyFont="1" applyBorder="1" applyAlignment="1">
      <alignment horizontal="left" vertical="center"/>
    </xf>
    <xf numFmtId="0" fontId="18" fillId="0" borderId="10" xfId="0" applyFont="1" applyBorder="1" applyAlignment="1">
      <alignment horizontal="center" vertical="center"/>
    </xf>
    <xf numFmtId="0" fontId="14" fillId="0" borderId="25" xfId="0" applyFont="1" applyBorder="1" applyAlignment="1">
      <alignment vertical="center" wrapText="1"/>
    </xf>
    <xf numFmtId="0" fontId="22" fillId="0" borderId="10" xfId="0" applyFont="1" applyBorder="1" applyAlignment="1">
      <alignment vertical="center" wrapText="1"/>
    </xf>
    <xf numFmtId="0" fontId="22" fillId="0" borderId="11" xfId="0" applyFont="1" applyBorder="1" applyAlignment="1">
      <alignment vertical="center" wrapText="1"/>
    </xf>
    <xf numFmtId="0" fontId="14" fillId="0" borderId="27" xfId="0" applyFont="1" applyBorder="1" applyAlignment="1">
      <alignment vertical="center" wrapText="1"/>
    </xf>
    <xf numFmtId="177" fontId="18" fillId="0" borderId="3" xfId="18" applyNumberFormat="1" applyFont="1" applyBorder="1" applyAlignment="1">
      <alignment horizontal="right" vertical="center"/>
    </xf>
    <xf numFmtId="0" fontId="22" fillId="0" borderId="28" xfId="0" applyFont="1" applyBorder="1" applyAlignment="1">
      <alignment horizontal="left" vertical="center" wrapText="1"/>
    </xf>
    <xf numFmtId="0" fontId="22" fillId="0" borderId="25" xfId="0" applyFont="1" applyBorder="1" applyAlignment="1">
      <alignment horizontal="left" vertical="center" wrapText="1"/>
    </xf>
    <xf numFmtId="0" fontId="22" fillId="0" borderId="10" xfId="0" applyFont="1" applyBorder="1" applyAlignment="1">
      <alignment horizontal="left" vertical="center" wrapText="1"/>
    </xf>
    <xf numFmtId="0" fontId="22" fillId="0" borderId="18" xfId="0" applyFont="1" applyBorder="1" applyAlignment="1">
      <alignment horizontal="left" vertical="center" wrapText="1"/>
    </xf>
    <xf numFmtId="0" fontId="14" fillId="0" borderId="19" xfId="0" applyFont="1" applyBorder="1" applyAlignment="1">
      <alignment horizontal="left" vertical="center"/>
    </xf>
    <xf numFmtId="0" fontId="14" fillId="0" borderId="23" xfId="0" applyFont="1" applyBorder="1" applyAlignment="1">
      <alignment horizontal="left" vertical="center"/>
    </xf>
    <xf numFmtId="0" fontId="14" fillId="0" borderId="14" xfId="0" applyFont="1" applyBorder="1" applyAlignment="1">
      <alignment horizontal="left" vertical="center"/>
    </xf>
    <xf numFmtId="49" fontId="14" fillId="0" borderId="20"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14" fillId="0" borderId="21" xfId="0" applyNumberFormat="1" applyFont="1" applyBorder="1" applyAlignment="1">
      <alignment horizontal="center" vertical="center"/>
    </xf>
    <xf numFmtId="0" fontId="14" fillId="0" borderId="18" xfId="0" applyFont="1" applyBorder="1" applyAlignment="1">
      <alignment horizontal="left" vertical="center" wrapText="1"/>
    </xf>
    <xf numFmtId="0" fontId="14" fillId="0" borderId="10" xfId="0" applyFont="1" applyBorder="1" applyAlignment="1">
      <alignment horizontal="left" vertical="center" wrapText="1"/>
    </xf>
    <xf numFmtId="0" fontId="22" fillId="0" borderId="18"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0" xfId="0" applyFont="1" applyBorder="1" applyAlignment="1">
      <alignment horizontal="center" vertical="center" wrapText="1"/>
    </xf>
    <xf numFmtId="0" fontId="18" fillId="0" borderId="18" xfId="0" applyFont="1" applyBorder="1" applyAlignment="1">
      <alignment horizontal="center" vertical="center"/>
    </xf>
    <xf numFmtId="0" fontId="18" fillId="0" borderId="24" xfId="0" applyFont="1" applyBorder="1" applyAlignment="1">
      <alignment horizontal="center" vertical="center"/>
    </xf>
    <xf numFmtId="0" fontId="18" fillId="0" borderId="10" xfId="0" applyFont="1" applyBorder="1" applyAlignment="1">
      <alignment horizontal="center" vertical="center"/>
    </xf>
    <xf numFmtId="0" fontId="18" fillId="0" borderId="18"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0" xfId="0" applyFont="1" applyBorder="1" applyAlignment="1">
      <alignment horizontal="center" vertical="center" wrapText="1"/>
    </xf>
    <xf numFmtId="0" fontId="22" fillId="0" borderId="24" xfId="0" applyFont="1" applyBorder="1" applyAlignment="1">
      <alignment horizontal="left" vertical="center" wrapText="1"/>
    </xf>
    <xf numFmtId="0" fontId="14" fillId="0" borderId="24" xfId="0" applyFont="1" applyBorder="1" applyAlignment="1">
      <alignment horizontal="left" vertical="center" wrapText="1"/>
    </xf>
    <xf numFmtId="0" fontId="13" fillId="0" borderId="0" xfId="0" applyFont="1" applyFill="1" applyAlignment="1">
      <alignment horizontal="center" vertical="center"/>
    </xf>
    <xf numFmtId="0" fontId="16" fillId="0" borderId="3" xfId="0" applyFont="1" applyFill="1" applyBorder="1" applyAlignment="1">
      <alignment horizontal="center" vertical="center" wrapText="1"/>
    </xf>
    <xf numFmtId="0" fontId="14" fillId="0" borderId="3" xfId="0" applyFont="1" applyFill="1" applyBorder="1" applyAlignment="1">
      <alignment horizontal="left" vertical="center"/>
    </xf>
    <xf numFmtId="0" fontId="18" fillId="0" borderId="18" xfId="0" applyFont="1" applyBorder="1" applyAlignment="1">
      <alignment horizontal="left" vertical="center" wrapText="1"/>
    </xf>
    <xf numFmtId="0" fontId="18" fillId="0" borderId="10" xfId="0" applyFont="1" applyBorder="1" applyAlignment="1">
      <alignment horizontal="left" vertical="center" wrapText="1"/>
    </xf>
    <xf numFmtId="49" fontId="14" fillId="0" borderId="0" xfId="0" applyNumberFormat="1" applyFont="1" applyBorder="1" applyAlignment="1">
      <alignment horizontal="left" vertical="top" wrapText="1"/>
    </xf>
    <xf numFmtId="49" fontId="20" fillId="0" borderId="0" xfId="0" applyNumberFormat="1" applyFont="1" applyBorder="1" applyAlignment="1">
      <alignment horizontal="left" vertical="top" wrapText="1"/>
    </xf>
    <xf numFmtId="0" fontId="0" fillId="0" borderId="0" xfId="0" applyBorder="1" applyAlignment="1">
      <alignment vertical="center"/>
    </xf>
    <xf numFmtId="49" fontId="20" fillId="0" borderId="0" xfId="0" applyNumberFormat="1" applyFont="1" applyAlignment="1">
      <alignment horizontal="left" vertical="top" wrapText="1"/>
    </xf>
    <xf numFmtId="0" fontId="0" fillId="0" borderId="0" xfId="0" applyAlignment="1">
      <alignment vertical="center"/>
    </xf>
    <xf numFmtId="0" fontId="14" fillId="0" borderId="2" xfId="0" applyFont="1" applyBorder="1" applyAlignment="1">
      <alignment horizontal="left" vertical="center"/>
    </xf>
    <xf numFmtId="0" fontId="0" fillId="0" borderId="2" xfId="0" applyBorder="1" applyAlignment="1">
      <alignment horizontal="left" vertical="center"/>
    </xf>
    <xf numFmtId="0" fontId="18" fillId="0" borderId="24" xfId="0" applyFont="1" applyBorder="1" applyAlignment="1">
      <alignment horizontal="left" vertical="center" wrapText="1"/>
    </xf>
    <xf numFmtId="0" fontId="14" fillId="0" borderId="25" xfId="0" applyFont="1" applyBorder="1" applyAlignment="1">
      <alignment vertical="center" wrapText="1"/>
    </xf>
    <xf numFmtId="0" fontId="0" fillId="0" borderId="8" xfId="0" applyBorder="1" applyAlignment="1">
      <alignment vertical="center" wrapText="1"/>
    </xf>
    <xf numFmtId="0" fontId="14" fillId="0" borderId="2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8" xfId="0" applyFont="1" applyBorder="1" applyAlignment="1">
      <alignment vertical="center" wrapText="1"/>
    </xf>
    <xf numFmtId="0" fontId="14" fillId="0" borderId="10" xfId="0" applyFont="1" applyBorder="1" applyAlignment="1">
      <alignmen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千分位" xfId="18"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8251;1100603_&#25945;&#32946;&#37096;&#36774;&#20844;&#23460;&#36039;&#26009;\To&#29577;&#29831;&#20132;&#25509;&#26989;&#21209;\&#9679;&#20844;&#21209;&#38928;&#31639;\&#9679;&#25919;&#31574;&#23459;&#23566;&#32147;&#36027;&#27599;&#26376;&#36774;&#29702;&#24773;&#24418;&#35519;&#26597;\1110621&#26371;&#35336;&#34389;&#35519;&#26597;&#25919;&#31574;&#23459;&#23566;&#32147;&#36027;&#25903;&#29992;&#24773;&#24418;(6&#26376;)\&#38468;&#20214;1-111&#24180;6&#26376;&#20221;&#25919;&#31574;&#23459;&#23566;&#20043;&#22519;&#34892;&#24773;&#24418;&#65288;&#35373;&#35336;&#22823;&#36093;&#65289;0622--1&#31185;&#24039;&#3864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b8737/AppData/Local/Microsoft/Windows/INetCache/Content.Outlook/RQTLSUVV/&#35079;&#26412;%20&#38468;&#20214;1-111&#24180;7&#26376;&#20221;&#25919;&#31574;&#23459;&#23566;&#20043;&#22519;&#34892;&#24773;&#24418;%20-%20&#3548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VITA&#24037;&#20316;&#31449;\05&#25945;&#32946;&#37096;&#25216;&#32887;&#21496;\&#26410;&#23436;&#25104;\1110725-&#35531;&#26597;&#22635;111&#24180;&#24230;7&#26376;&#20221;&#25919;&#31574;&#23459;&#23566;&#30456;&#38364;&#24291;&#21578;&#22519;&#34892;&#24773;&#24418;&#34920;\&#29634;-&#38468;&#20214;1-111&#24180;7&#26376;&#20221;&#25919;&#31574;&#23459;&#23566;&#20043;&#22519;&#34892;&#24773;&#24418;_0728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9679;1.&#38928;&#31639;1081202\&#38928;&#31639;(&#26989;&#21209;)\&#26371;&#35336;&#34389;&#35519;&#26597;&#24409;&#25972;&#26696;\111&#24180;&#24230;&#26371;&#35336;&#34389;&#26371;&#36774;&#26696;&#20214;\&#25919;&#31574;&#23459;&#23566;\1110701-&#35531;&#26597;&#22635;111&#24180;&#24230;6&#26376;&#20221;&#25919;&#31574;&#23459;&#23566;&#30456;&#38364;&#24291;&#21578;&#22519;&#34892;&#24773;&#24418;&#34920;&#65292;&#26044;111&#24180;7&#26376;1&#26085;&#21069;&#25842;&#22238;&#26412;&#34389;&#65292;&#35613;&#35613;\&#38468;&#20214;1-111&#24180;6&#26376;&#20221;&#25919;&#31574;&#23459;&#23566;&#20043;&#22519;&#34892;&#24773;&#24418;-&#22283;&#38450;&#31185;&#22635;&#244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白表"/>
      <sheetName val="填表說明"/>
      <sheetName val="工作表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白表"/>
      <sheetName val="填表說明"/>
      <sheetName val="工作表1"/>
    </sheetNames>
    <sheetDataSet>
      <sheetData sheetId="0"/>
      <sheetData sheetId="1"/>
      <sheetData sheetId="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234DA-BB9A-4B94-9B61-7B3003A17140}">
  <sheetPr>
    <pageSetUpPr fitToPage="1"/>
  </sheetPr>
  <dimension ref="A1:AMI43"/>
  <sheetViews>
    <sheetView tabSelected="1" view="pageBreakPreview" zoomScaleNormal="100" zoomScaleSheetLayoutView="100" workbookViewId="0">
      <selection activeCell="N1" sqref="N1:O1048576"/>
    </sheetView>
  </sheetViews>
  <sheetFormatPr defaultColWidth="10" defaultRowHeight="16.5" x14ac:dyDescent="0.25"/>
  <cols>
    <col min="1" max="1" width="3.75" style="1" customWidth="1"/>
    <col min="2" max="2" width="12.125" style="1" customWidth="1"/>
    <col min="3" max="3" width="16.5" style="1" customWidth="1"/>
    <col min="4" max="4" width="12.25" style="1" customWidth="1"/>
    <col min="5" max="5" width="22.25" style="1" customWidth="1"/>
    <col min="6" max="6" width="13.125" style="1" customWidth="1"/>
    <col min="7" max="7" width="11.125" style="1" customWidth="1"/>
    <col min="8" max="8" width="15.875" style="1" customWidth="1"/>
    <col min="9" max="9" width="15.125" style="1" customWidth="1"/>
    <col min="10" max="10" width="14.375" style="1" customWidth="1"/>
    <col min="11" max="11" width="32.625" style="1" customWidth="1"/>
    <col min="12" max="12" width="23.875" style="1" customWidth="1"/>
    <col min="13" max="13" width="8" style="1" customWidth="1"/>
    <col min="14" max="1023" width="9.5" style="1" customWidth="1"/>
  </cols>
  <sheetData>
    <row r="1" spans="1:1023" ht="25.5" x14ac:dyDescent="0.25">
      <c r="A1" s="85" t="s">
        <v>41</v>
      </c>
      <c r="B1" s="85"/>
      <c r="C1" s="85"/>
      <c r="D1" s="85"/>
      <c r="E1" s="85"/>
      <c r="F1" s="85"/>
      <c r="G1" s="85"/>
      <c r="H1" s="85"/>
      <c r="I1" s="85"/>
      <c r="J1" s="85"/>
      <c r="K1" s="85"/>
      <c r="L1" s="85"/>
      <c r="M1" s="85"/>
    </row>
    <row r="2" spans="1:1023" ht="23.45" customHeight="1" x14ac:dyDescent="0.25">
      <c r="A2" s="2"/>
      <c r="B2" s="2"/>
      <c r="C2" s="2"/>
      <c r="D2" s="2"/>
      <c r="E2" s="2"/>
      <c r="F2" s="2"/>
      <c r="G2" s="2"/>
      <c r="H2" s="2"/>
      <c r="I2" s="2"/>
      <c r="J2" s="2"/>
      <c r="K2" s="2"/>
      <c r="L2" s="95" t="s">
        <v>33</v>
      </c>
      <c r="M2" s="96"/>
    </row>
    <row r="3" spans="1:1023" s="5" customFormat="1" ht="48" customHeight="1" x14ac:dyDescent="0.25">
      <c r="A3" s="86" t="s">
        <v>0</v>
      </c>
      <c r="B3" s="86"/>
      <c r="C3" s="3" t="s">
        <v>1</v>
      </c>
      <c r="D3" s="3" t="s">
        <v>14</v>
      </c>
      <c r="E3" s="3" t="s">
        <v>15</v>
      </c>
      <c r="F3" s="3" t="s">
        <v>16</v>
      </c>
      <c r="G3" s="3" t="s">
        <v>17</v>
      </c>
      <c r="H3" s="3" t="s">
        <v>18</v>
      </c>
      <c r="I3" s="3" t="s">
        <v>2</v>
      </c>
      <c r="J3" s="3" t="s">
        <v>3</v>
      </c>
      <c r="K3" s="3" t="s">
        <v>4</v>
      </c>
      <c r="L3" s="3" t="s">
        <v>5</v>
      </c>
      <c r="M3" s="23" t="s">
        <v>19</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row>
    <row r="4" spans="1:1023" ht="23.25" customHeight="1" x14ac:dyDescent="0.25">
      <c r="A4" s="87" t="s">
        <v>9</v>
      </c>
      <c r="B4" s="87"/>
      <c r="C4" s="6"/>
      <c r="D4" s="7"/>
      <c r="E4" s="7"/>
      <c r="F4" s="7"/>
      <c r="G4" s="7"/>
      <c r="H4" s="7"/>
      <c r="I4" s="16">
        <f>SUM(I5:I41)</f>
        <v>5249582</v>
      </c>
      <c r="J4" s="7"/>
      <c r="K4" s="7"/>
      <c r="L4" s="7"/>
      <c r="M4" s="19"/>
    </row>
    <row r="5" spans="1:1023" ht="135" customHeight="1" x14ac:dyDescent="0.25">
      <c r="A5" s="8" t="s">
        <v>57</v>
      </c>
      <c r="B5" s="12" t="s">
        <v>11</v>
      </c>
      <c r="C5" s="17" t="s">
        <v>48</v>
      </c>
      <c r="D5" s="13" t="s">
        <v>21</v>
      </c>
      <c r="E5" s="9" t="s">
        <v>62</v>
      </c>
      <c r="F5" s="11" t="s">
        <v>158</v>
      </c>
      <c r="G5" s="14" t="s">
        <v>20</v>
      </c>
      <c r="H5" s="11" t="s">
        <v>51</v>
      </c>
      <c r="I5" s="61">
        <v>30132</v>
      </c>
      <c r="J5" s="10" t="s">
        <v>49</v>
      </c>
      <c r="K5" s="11" t="s">
        <v>50</v>
      </c>
      <c r="L5" s="11" t="s">
        <v>157</v>
      </c>
      <c r="M5" s="19"/>
    </row>
    <row r="6" spans="1:1023" ht="129" customHeight="1" x14ac:dyDescent="0.25">
      <c r="A6" s="8" t="s">
        <v>58</v>
      </c>
      <c r="B6" s="12" t="s">
        <v>11</v>
      </c>
      <c r="C6" s="17" t="s">
        <v>42</v>
      </c>
      <c r="D6" s="13" t="s">
        <v>21</v>
      </c>
      <c r="E6" s="9" t="s">
        <v>46</v>
      </c>
      <c r="F6" s="11" t="s">
        <v>158</v>
      </c>
      <c r="G6" s="14" t="s">
        <v>20</v>
      </c>
      <c r="H6" s="11" t="s">
        <v>47</v>
      </c>
      <c r="I6" s="61">
        <v>90000</v>
      </c>
      <c r="J6" s="10" t="s">
        <v>43</v>
      </c>
      <c r="K6" s="11" t="s">
        <v>44</v>
      </c>
      <c r="L6" s="11" t="s">
        <v>45</v>
      </c>
      <c r="M6" s="19"/>
    </row>
    <row r="7" spans="1:1023" ht="159.75" customHeight="1" x14ac:dyDescent="0.25">
      <c r="A7" s="8" t="s">
        <v>6</v>
      </c>
      <c r="B7" s="12" t="s">
        <v>10</v>
      </c>
      <c r="C7" s="17" t="s">
        <v>22</v>
      </c>
      <c r="D7" s="13" t="s">
        <v>21</v>
      </c>
      <c r="E7" s="9" t="s">
        <v>52</v>
      </c>
      <c r="F7" s="11" t="s">
        <v>23</v>
      </c>
      <c r="G7" s="14" t="s">
        <v>20</v>
      </c>
      <c r="H7" s="11" t="s">
        <v>56</v>
      </c>
      <c r="I7" s="61">
        <v>100000</v>
      </c>
      <c r="J7" s="10" t="s">
        <v>24</v>
      </c>
      <c r="K7" s="11" t="s">
        <v>53</v>
      </c>
      <c r="L7" s="11" t="s">
        <v>22</v>
      </c>
      <c r="M7" s="20"/>
    </row>
    <row r="8" spans="1:1023" ht="150.75" customHeight="1" x14ac:dyDescent="0.25">
      <c r="A8" s="8" t="s">
        <v>36</v>
      </c>
      <c r="B8" s="6" t="s">
        <v>10</v>
      </c>
      <c r="C8" s="17" t="s">
        <v>55</v>
      </c>
      <c r="D8" s="15" t="s">
        <v>25</v>
      </c>
      <c r="E8" s="9" t="s">
        <v>54</v>
      </c>
      <c r="F8" s="11" t="s">
        <v>130</v>
      </c>
      <c r="G8" s="14" t="s">
        <v>20</v>
      </c>
      <c r="H8" s="11" t="s">
        <v>56</v>
      </c>
      <c r="I8" s="61">
        <v>48334</v>
      </c>
      <c r="J8" s="10" t="s">
        <v>131</v>
      </c>
      <c r="K8" s="11" t="s">
        <v>26</v>
      </c>
      <c r="L8" s="11" t="s">
        <v>27</v>
      </c>
      <c r="M8" s="21"/>
    </row>
    <row r="9" spans="1:1023" ht="190.5" customHeight="1" x14ac:dyDescent="0.25">
      <c r="A9" s="8" t="s">
        <v>7</v>
      </c>
      <c r="B9" s="6" t="s">
        <v>10</v>
      </c>
      <c r="C9" s="17" t="s">
        <v>59</v>
      </c>
      <c r="D9" s="15" t="s">
        <v>21</v>
      </c>
      <c r="E9" s="9" t="s">
        <v>63</v>
      </c>
      <c r="F9" s="11" t="s">
        <v>32</v>
      </c>
      <c r="G9" s="14" t="s">
        <v>20</v>
      </c>
      <c r="H9" s="11" t="s">
        <v>61</v>
      </c>
      <c r="I9" s="61">
        <v>19869</v>
      </c>
      <c r="J9" s="10" t="s">
        <v>37</v>
      </c>
      <c r="K9" s="11" t="s">
        <v>38</v>
      </c>
      <c r="L9" s="11" t="s">
        <v>60</v>
      </c>
      <c r="M9" s="30"/>
    </row>
    <row r="10" spans="1:1023" ht="145.5" customHeight="1" x14ac:dyDescent="0.25">
      <c r="A10" s="8" t="s">
        <v>8</v>
      </c>
      <c r="B10" s="6" t="s">
        <v>10</v>
      </c>
      <c r="C10" s="17" t="s">
        <v>28</v>
      </c>
      <c r="D10" s="13" t="s">
        <v>21</v>
      </c>
      <c r="E10" s="9" t="s">
        <v>35</v>
      </c>
      <c r="F10" s="33" t="s">
        <v>160</v>
      </c>
      <c r="G10" s="14" t="s">
        <v>20</v>
      </c>
      <c r="H10" s="11" t="s">
        <v>34</v>
      </c>
      <c r="I10" s="61">
        <v>2688</v>
      </c>
      <c r="J10" s="10" t="s">
        <v>29</v>
      </c>
      <c r="K10" s="11" t="s">
        <v>30</v>
      </c>
      <c r="L10" s="11" t="s">
        <v>31</v>
      </c>
      <c r="M10" s="18"/>
    </row>
    <row r="11" spans="1:1023" ht="141" customHeight="1" x14ac:dyDescent="0.25">
      <c r="A11" s="8" t="s">
        <v>73</v>
      </c>
      <c r="B11" s="37" t="s">
        <v>10</v>
      </c>
      <c r="C11" s="38" t="s">
        <v>64</v>
      </c>
      <c r="D11" s="39" t="s">
        <v>21</v>
      </c>
      <c r="E11" s="40" t="s">
        <v>65</v>
      </c>
      <c r="F11" s="33" t="s">
        <v>160</v>
      </c>
      <c r="G11" s="41" t="s">
        <v>20</v>
      </c>
      <c r="H11" s="34" t="s">
        <v>68</v>
      </c>
      <c r="I11" s="61">
        <v>4000</v>
      </c>
      <c r="J11" s="34" t="s">
        <v>66</v>
      </c>
      <c r="K11" s="34" t="s">
        <v>161</v>
      </c>
      <c r="L11" s="35" t="s">
        <v>67</v>
      </c>
      <c r="M11" s="18"/>
    </row>
    <row r="12" spans="1:1023" ht="79.5" customHeight="1" x14ac:dyDescent="0.25">
      <c r="A12" s="8" t="s">
        <v>74</v>
      </c>
      <c r="B12" s="24" t="s">
        <v>10</v>
      </c>
      <c r="C12" s="26" t="s">
        <v>39</v>
      </c>
      <c r="D12" s="22" t="s">
        <v>21</v>
      </c>
      <c r="E12" s="27" t="s">
        <v>71</v>
      </c>
      <c r="F12" s="33" t="s">
        <v>160</v>
      </c>
      <c r="G12" s="28" t="s">
        <v>20</v>
      </c>
      <c r="H12" s="25" t="s">
        <v>72</v>
      </c>
      <c r="I12" s="61">
        <v>21668</v>
      </c>
      <c r="J12" s="25" t="s">
        <v>40</v>
      </c>
      <c r="K12" s="25" t="s">
        <v>70</v>
      </c>
      <c r="L12" s="31" t="s">
        <v>69</v>
      </c>
      <c r="M12" s="32"/>
    </row>
    <row r="13" spans="1:1023" ht="86.25" customHeight="1" x14ac:dyDescent="0.25">
      <c r="A13" s="8" t="s">
        <v>75</v>
      </c>
      <c r="B13" s="46" t="s">
        <v>10</v>
      </c>
      <c r="C13" s="26" t="s">
        <v>79</v>
      </c>
      <c r="D13" s="42" t="s">
        <v>80</v>
      </c>
      <c r="E13" s="43" t="s">
        <v>81</v>
      </c>
      <c r="F13" s="36" t="s">
        <v>82</v>
      </c>
      <c r="G13" s="29" t="s">
        <v>20</v>
      </c>
      <c r="H13" s="44" t="s">
        <v>90</v>
      </c>
      <c r="I13" s="61">
        <v>0</v>
      </c>
      <c r="J13" s="44" t="s">
        <v>89</v>
      </c>
      <c r="K13" s="44" t="s">
        <v>83</v>
      </c>
      <c r="L13" s="45" t="s">
        <v>87</v>
      </c>
      <c r="M13" s="32" t="s">
        <v>88</v>
      </c>
    </row>
    <row r="14" spans="1:1023" ht="79.5" customHeight="1" x14ac:dyDescent="0.25">
      <c r="A14" s="8" t="s">
        <v>76</v>
      </c>
      <c r="B14" s="46" t="s">
        <v>10</v>
      </c>
      <c r="C14" s="26" t="s">
        <v>84</v>
      </c>
      <c r="D14" s="42" t="s">
        <v>80</v>
      </c>
      <c r="E14" s="43" t="s">
        <v>91</v>
      </c>
      <c r="F14" s="36" t="s">
        <v>164</v>
      </c>
      <c r="G14" s="29" t="s">
        <v>20</v>
      </c>
      <c r="H14" s="44" t="s">
        <v>90</v>
      </c>
      <c r="I14" s="61">
        <v>0</v>
      </c>
      <c r="J14" s="44" t="s">
        <v>89</v>
      </c>
      <c r="K14" s="44" t="s">
        <v>86</v>
      </c>
      <c r="L14" s="45" t="s">
        <v>87</v>
      </c>
      <c r="M14" s="32" t="s">
        <v>88</v>
      </c>
    </row>
    <row r="15" spans="1:1023" ht="122.25" customHeight="1" x14ac:dyDescent="0.25">
      <c r="A15" s="8" t="s">
        <v>77</v>
      </c>
      <c r="B15" s="55" t="s">
        <v>10</v>
      </c>
      <c r="C15" s="26" t="s">
        <v>96</v>
      </c>
      <c r="D15" s="56" t="s">
        <v>80</v>
      </c>
      <c r="E15" s="53" t="s">
        <v>91</v>
      </c>
      <c r="F15" s="36" t="s">
        <v>165</v>
      </c>
      <c r="G15" s="29" t="s">
        <v>20</v>
      </c>
      <c r="H15" s="54" t="s">
        <v>97</v>
      </c>
      <c r="I15" s="61">
        <v>0</v>
      </c>
      <c r="J15" s="54" t="s">
        <v>89</v>
      </c>
      <c r="K15" s="54" t="s">
        <v>163</v>
      </c>
      <c r="L15" s="45" t="s">
        <v>162</v>
      </c>
      <c r="M15" s="32" t="s">
        <v>88</v>
      </c>
    </row>
    <row r="16" spans="1:1023" ht="125.25" customHeight="1" x14ac:dyDescent="0.25">
      <c r="A16" s="8" t="s">
        <v>78</v>
      </c>
      <c r="B16" s="46" t="s">
        <v>10</v>
      </c>
      <c r="C16" s="26" t="s">
        <v>92</v>
      </c>
      <c r="D16" s="42" t="s">
        <v>25</v>
      </c>
      <c r="E16" s="43" t="s">
        <v>93</v>
      </c>
      <c r="F16" s="36" t="s">
        <v>165</v>
      </c>
      <c r="G16" s="29" t="s">
        <v>20</v>
      </c>
      <c r="H16" s="44" t="s">
        <v>97</v>
      </c>
      <c r="I16" s="61">
        <v>0</v>
      </c>
      <c r="J16" s="44" t="s">
        <v>89</v>
      </c>
      <c r="K16" s="44" t="s">
        <v>94</v>
      </c>
      <c r="L16" s="45" t="s">
        <v>95</v>
      </c>
      <c r="M16" s="32" t="s">
        <v>88</v>
      </c>
    </row>
    <row r="17" spans="1:13" ht="122.25" customHeight="1" x14ac:dyDescent="0.25">
      <c r="A17" s="69" t="s">
        <v>98</v>
      </c>
      <c r="B17" s="66" t="s">
        <v>10</v>
      </c>
      <c r="C17" s="88" t="s">
        <v>101</v>
      </c>
      <c r="D17" s="42" t="s">
        <v>102</v>
      </c>
      <c r="E17" s="74" t="s">
        <v>91</v>
      </c>
      <c r="F17" s="72" t="s">
        <v>164</v>
      </c>
      <c r="G17" s="80" t="s">
        <v>20</v>
      </c>
      <c r="H17" s="65" t="s">
        <v>115</v>
      </c>
      <c r="I17" s="61">
        <v>83000</v>
      </c>
      <c r="J17" s="44" t="s">
        <v>103</v>
      </c>
      <c r="K17" s="65" t="s">
        <v>104</v>
      </c>
      <c r="L17" s="45" t="s">
        <v>106</v>
      </c>
      <c r="M17" s="32"/>
    </row>
    <row r="18" spans="1:13" ht="122.25" customHeight="1" x14ac:dyDescent="0.25">
      <c r="A18" s="71"/>
      <c r="B18" s="68"/>
      <c r="C18" s="89"/>
      <c r="D18" s="42" t="s">
        <v>21</v>
      </c>
      <c r="E18" s="76"/>
      <c r="F18" s="73"/>
      <c r="G18" s="82"/>
      <c r="H18" s="64"/>
      <c r="I18" s="61">
        <v>0</v>
      </c>
      <c r="J18" s="44" t="s">
        <v>105</v>
      </c>
      <c r="K18" s="64"/>
      <c r="L18" s="45" t="s">
        <v>107</v>
      </c>
      <c r="M18" s="32" t="s">
        <v>108</v>
      </c>
    </row>
    <row r="19" spans="1:13" ht="115.5" customHeight="1" x14ac:dyDescent="0.25">
      <c r="A19" s="69" t="s">
        <v>109</v>
      </c>
      <c r="B19" s="66" t="s">
        <v>10</v>
      </c>
      <c r="C19" s="88" t="s">
        <v>110</v>
      </c>
      <c r="D19" s="42" t="s">
        <v>21</v>
      </c>
      <c r="E19" s="74" t="s">
        <v>91</v>
      </c>
      <c r="F19" s="36" t="s">
        <v>159</v>
      </c>
      <c r="G19" s="80" t="s">
        <v>20</v>
      </c>
      <c r="H19" s="44" t="s">
        <v>114</v>
      </c>
      <c r="I19" s="61">
        <v>318800</v>
      </c>
      <c r="J19" s="65" t="s">
        <v>103</v>
      </c>
      <c r="K19" s="65" t="s">
        <v>111</v>
      </c>
      <c r="L19" s="45" t="s">
        <v>112</v>
      </c>
      <c r="M19" s="32"/>
    </row>
    <row r="20" spans="1:13" ht="123" customHeight="1" x14ac:dyDescent="0.25">
      <c r="A20" s="71"/>
      <c r="B20" s="68"/>
      <c r="C20" s="89"/>
      <c r="D20" s="42" t="s">
        <v>102</v>
      </c>
      <c r="E20" s="76"/>
      <c r="F20" s="36" t="s">
        <v>85</v>
      </c>
      <c r="G20" s="82"/>
      <c r="H20" s="44" t="s">
        <v>115</v>
      </c>
      <c r="I20" s="61">
        <v>1000000</v>
      </c>
      <c r="J20" s="64"/>
      <c r="K20" s="64"/>
      <c r="L20" s="45" t="s">
        <v>113</v>
      </c>
      <c r="M20" s="32"/>
    </row>
    <row r="21" spans="1:13" ht="81.75" customHeight="1" x14ac:dyDescent="0.25">
      <c r="A21" s="69" t="s">
        <v>99</v>
      </c>
      <c r="B21" s="66" t="s">
        <v>10</v>
      </c>
      <c r="C21" s="88" t="s">
        <v>116</v>
      </c>
      <c r="D21" s="77" t="s">
        <v>21</v>
      </c>
      <c r="E21" s="74" t="s">
        <v>91</v>
      </c>
      <c r="F21" s="72" t="s">
        <v>166</v>
      </c>
      <c r="G21" s="80" t="s">
        <v>20</v>
      </c>
      <c r="H21" s="65" t="s">
        <v>123</v>
      </c>
      <c r="I21" s="61">
        <v>216881</v>
      </c>
      <c r="J21" s="44" t="s">
        <v>117</v>
      </c>
      <c r="K21" s="65" t="s">
        <v>118</v>
      </c>
      <c r="L21" s="45" t="s">
        <v>119</v>
      </c>
      <c r="M21" s="32"/>
    </row>
    <row r="22" spans="1:13" ht="81.75" customHeight="1" x14ac:dyDescent="0.25">
      <c r="A22" s="71"/>
      <c r="B22" s="68"/>
      <c r="C22" s="89"/>
      <c r="D22" s="79"/>
      <c r="E22" s="76"/>
      <c r="F22" s="73"/>
      <c r="G22" s="82"/>
      <c r="H22" s="64"/>
      <c r="I22" s="61">
        <v>0</v>
      </c>
      <c r="J22" s="47" t="s">
        <v>120</v>
      </c>
      <c r="K22" s="64"/>
      <c r="L22" s="45" t="s">
        <v>121</v>
      </c>
      <c r="M22" s="32" t="s">
        <v>108</v>
      </c>
    </row>
    <row r="23" spans="1:13" ht="62.25" customHeight="1" x14ac:dyDescent="0.25">
      <c r="A23" s="69" t="s">
        <v>100</v>
      </c>
      <c r="B23" s="66" t="s">
        <v>11</v>
      </c>
      <c r="C23" s="88" t="s">
        <v>124</v>
      </c>
      <c r="D23" s="77" t="s">
        <v>21</v>
      </c>
      <c r="E23" s="74" t="s">
        <v>91</v>
      </c>
      <c r="F23" s="72" t="s">
        <v>165</v>
      </c>
      <c r="G23" s="80" t="s">
        <v>12</v>
      </c>
      <c r="H23" s="65" t="s">
        <v>132</v>
      </c>
      <c r="I23" s="61">
        <v>814000</v>
      </c>
      <c r="J23" s="47" t="s">
        <v>125</v>
      </c>
      <c r="K23" s="65" t="s">
        <v>129</v>
      </c>
      <c r="L23" s="45" t="s">
        <v>126</v>
      </c>
      <c r="M23" s="32"/>
    </row>
    <row r="24" spans="1:13" ht="62.25" customHeight="1" x14ac:dyDescent="0.25">
      <c r="A24" s="70"/>
      <c r="B24" s="67"/>
      <c r="C24" s="97"/>
      <c r="D24" s="78"/>
      <c r="E24" s="75"/>
      <c r="F24" s="73"/>
      <c r="G24" s="81"/>
      <c r="H24" s="64"/>
      <c r="I24" s="61">
        <v>0</v>
      </c>
      <c r="J24" s="47" t="s">
        <v>120</v>
      </c>
      <c r="K24" s="83"/>
      <c r="L24" s="45" t="s">
        <v>168</v>
      </c>
      <c r="M24" s="32" t="s">
        <v>108</v>
      </c>
    </row>
    <row r="25" spans="1:13" ht="62.25" customHeight="1" x14ac:dyDescent="0.25">
      <c r="A25" s="70"/>
      <c r="B25" s="67"/>
      <c r="C25" s="97"/>
      <c r="D25" s="78"/>
      <c r="E25" s="75"/>
      <c r="F25" s="72" t="s">
        <v>166</v>
      </c>
      <c r="G25" s="81"/>
      <c r="H25" s="65" t="s">
        <v>122</v>
      </c>
      <c r="I25" s="61">
        <v>18000</v>
      </c>
      <c r="J25" s="98" t="s">
        <v>127</v>
      </c>
      <c r="K25" s="83"/>
      <c r="L25" s="45" t="s">
        <v>119</v>
      </c>
      <c r="M25" s="32"/>
    </row>
    <row r="26" spans="1:13" ht="62.25" customHeight="1" x14ac:dyDescent="0.25">
      <c r="A26" s="71"/>
      <c r="B26" s="68"/>
      <c r="C26" s="89"/>
      <c r="D26" s="79"/>
      <c r="E26" s="76"/>
      <c r="F26" s="73"/>
      <c r="G26" s="82"/>
      <c r="H26" s="64"/>
      <c r="I26" s="61">
        <v>0</v>
      </c>
      <c r="J26" s="99"/>
      <c r="K26" s="64"/>
      <c r="L26" s="45" t="s">
        <v>128</v>
      </c>
      <c r="M26" s="32" t="s">
        <v>170</v>
      </c>
    </row>
    <row r="27" spans="1:13" ht="69.95" customHeight="1" x14ac:dyDescent="0.25">
      <c r="A27" s="69" t="s">
        <v>133</v>
      </c>
      <c r="B27" s="66" t="s">
        <v>10</v>
      </c>
      <c r="C27" s="80" t="s">
        <v>143</v>
      </c>
      <c r="D27" s="77" t="s">
        <v>21</v>
      </c>
      <c r="E27" s="74" t="s">
        <v>134</v>
      </c>
      <c r="F27" s="72" t="s">
        <v>156</v>
      </c>
      <c r="G27" s="80" t="s">
        <v>20</v>
      </c>
      <c r="H27" s="65" t="s">
        <v>153</v>
      </c>
      <c r="I27" s="61">
        <v>477600</v>
      </c>
      <c r="J27" s="63" t="s">
        <v>120</v>
      </c>
      <c r="K27" s="65" t="s">
        <v>142</v>
      </c>
      <c r="L27" s="45" t="s">
        <v>175</v>
      </c>
      <c r="M27" s="32"/>
    </row>
    <row r="28" spans="1:13" ht="38.25" customHeight="1" x14ac:dyDescent="0.25">
      <c r="A28" s="70"/>
      <c r="B28" s="67"/>
      <c r="C28" s="81"/>
      <c r="D28" s="78"/>
      <c r="E28" s="75"/>
      <c r="F28" s="84"/>
      <c r="G28" s="81"/>
      <c r="H28" s="83"/>
      <c r="I28" s="61">
        <v>0</v>
      </c>
      <c r="J28" s="64"/>
      <c r="K28" s="83"/>
      <c r="L28" s="62" t="s">
        <v>176</v>
      </c>
      <c r="M28" s="32" t="s">
        <v>108</v>
      </c>
    </row>
    <row r="29" spans="1:13" ht="38.25" customHeight="1" x14ac:dyDescent="0.25">
      <c r="A29" s="70"/>
      <c r="B29" s="67"/>
      <c r="C29" s="81"/>
      <c r="D29" s="78"/>
      <c r="E29" s="75"/>
      <c r="F29" s="84"/>
      <c r="G29" s="81"/>
      <c r="H29" s="83"/>
      <c r="I29" s="61">
        <v>80000</v>
      </c>
      <c r="J29" s="52" t="s">
        <v>117</v>
      </c>
      <c r="K29" s="83"/>
      <c r="L29" s="57" t="s">
        <v>135</v>
      </c>
      <c r="M29" s="32"/>
    </row>
    <row r="30" spans="1:13" ht="38.25" customHeight="1" x14ac:dyDescent="0.25">
      <c r="A30" s="70"/>
      <c r="B30" s="67"/>
      <c r="C30" s="81"/>
      <c r="D30" s="78"/>
      <c r="E30" s="75"/>
      <c r="F30" s="73"/>
      <c r="G30" s="81"/>
      <c r="H30" s="64"/>
      <c r="I30" s="61">
        <v>102060</v>
      </c>
      <c r="J30" s="59" t="s">
        <v>141</v>
      </c>
      <c r="K30" s="83"/>
      <c r="L30" s="60" t="s">
        <v>126</v>
      </c>
      <c r="M30" s="32"/>
    </row>
    <row r="31" spans="1:13" ht="38.25" customHeight="1" x14ac:dyDescent="0.25">
      <c r="A31" s="70"/>
      <c r="B31" s="67"/>
      <c r="C31" s="81"/>
      <c r="D31" s="78"/>
      <c r="E31" s="75"/>
      <c r="F31" s="72" t="s">
        <v>173</v>
      </c>
      <c r="G31" s="81"/>
      <c r="H31" s="65" t="s">
        <v>140</v>
      </c>
      <c r="I31" s="61">
        <v>50000</v>
      </c>
      <c r="J31" s="65" t="s">
        <v>169</v>
      </c>
      <c r="K31" s="83"/>
      <c r="L31" s="45" t="s">
        <v>126</v>
      </c>
      <c r="M31" s="32"/>
    </row>
    <row r="32" spans="1:13" ht="38.25" customHeight="1" x14ac:dyDescent="0.25">
      <c r="A32" s="70"/>
      <c r="B32" s="67"/>
      <c r="C32" s="81"/>
      <c r="D32" s="78"/>
      <c r="E32" s="75"/>
      <c r="F32" s="73"/>
      <c r="G32" s="82"/>
      <c r="H32" s="64"/>
      <c r="I32" s="61">
        <v>0</v>
      </c>
      <c r="J32" s="64"/>
      <c r="K32" s="83"/>
      <c r="L32" s="45" t="s">
        <v>177</v>
      </c>
      <c r="M32" s="32" t="s">
        <v>108</v>
      </c>
    </row>
    <row r="33" spans="1:1023" ht="69" customHeight="1" x14ac:dyDescent="0.25">
      <c r="A33" s="70"/>
      <c r="B33" s="67"/>
      <c r="C33" s="81"/>
      <c r="D33" s="79"/>
      <c r="E33" s="75"/>
      <c r="F33" s="36" t="s">
        <v>137</v>
      </c>
      <c r="G33" s="29" t="s">
        <v>138</v>
      </c>
      <c r="H33" s="50" t="s">
        <v>139</v>
      </c>
      <c r="I33" s="61">
        <v>103200</v>
      </c>
      <c r="J33" s="58" t="s">
        <v>103</v>
      </c>
      <c r="K33" s="83"/>
      <c r="L33" s="45" t="s">
        <v>119</v>
      </c>
      <c r="M33" s="32"/>
    </row>
    <row r="34" spans="1:1023" ht="39.950000000000003" customHeight="1" x14ac:dyDescent="0.25">
      <c r="A34" s="70"/>
      <c r="B34" s="67"/>
      <c r="C34" s="81"/>
      <c r="D34" s="77" t="s">
        <v>80</v>
      </c>
      <c r="E34" s="75"/>
      <c r="F34" s="72" t="s">
        <v>130</v>
      </c>
      <c r="G34" s="80" t="s">
        <v>20</v>
      </c>
      <c r="H34" s="65" t="s">
        <v>153</v>
      </c>
      <c r="I34" s="61">
        <v>303000</v>
      </c>
      <c r="J34" s="59" t="s">
        <v>120</v>
      </c>
      <c r="K34" s="83"/>
      <c r="L34" s="45" t="s">
        <v>171</v>
      </c>
      <c r="M34" s="32"/>
    </row>
    <row r="35" spans="1:1023" ht="36.75" customHeight="1" x14ac:dyDescent="0.25">
      <c r="A35" s="70"/>
      <c r="B35" s="67"/>
      <c r="C35" s="81"/>
      <c r="D35" s="78"/>
      <c r="E35" s="75"/>
      <c r="F35" s="73"/>
      <c r="G35" s="81"/>
      <c r="H35" s="64"/>
      <c r="I35" s="61">
        <v>95350</v>
      </c>
      <c r="J35" s="33" t="s">
        <v>127</v>
      </c>
      <c r="K35" s="83"/>
      <c r="L35" s="98" t="s">
        <v>155</v>
      </c>
      <c r="M35" s="100"/>
    </row>
    <row r="36" spans="1:1023" ht="69.95" customHeight="1" x14ac:dyDescent="0.25">
      <c r="A36" s="70"/>
      <c r="B36" s="67"/>
      <c r="C36" s="81"/>
      <c r="D36" s="78"/>
      <c r="E36" s="75"/>
      <c r="F36" s="36" t="s">
        <v>167</v>
      </c>
      <c r="G36" s="81"/>
      <c r="H36" s="50" t="s">
        <v>154</v>
      </c>
      <c r="I36" s="61">
        <v>500000</v>
      </c>
      <c r="J36" s="33" t="s">
        <v>127</v>
      </c>
      <c r="K36" s="83"/>
      <c r="L36" s="99"/>
      <c r="M36" s="101"/>
    </row>
    <row r="37" spans="1:1023" ht="33.75" customHeight="1" x14ac:dyDescent="0.25">
      <c r="A37" s="70"/>
      <c r="B37" s="67"/>
      <c r="C37" s="81"/>
      <c r="D37" s="78"/>
      <c r="E37" s="75"/>
      <c r="F37" s="102" t="s">
        <v>172</v>
      </c>
      <c r="G37" s="81"/>
      <c r="H37" s="65" t="s">
        <v>136</v>
      </c>
      <c r="I37" s="61">
        <v>150000</v>
      </c>
      <c r="J37" s="65" t="s">
        <v>103</v>
      </c>
      <c r="K37" s="83"/>
      <c r="L37" s="45" t="s">
        <v>144</v>
      </c>
      <c r="M37" s="32"/>
    </row>
    <row r="38" spans="1:1023" ht="51" customHeight="1" x14ac:dyDescent="0.25">
      <c r="A38" s="70"/>
      <c r="B38" s="67"/>
      <c r="C38" s="81"/>
      <c r="D38" s="78"/>
      <c r="E38" s="75"/>
      <c r="F38" s="103"/>
      <c r="G38" s="82"/>
      <c r="H38" s="64"/>
      <c r="I38" s="61">
        <v>0</v>
      </c>
      <c r="J38" s="64"/>
      <c r="K38" s="83"/>
      <c r="L38" s="45" t="s">
        <v>178</v>
      </c>
      <c r="M38" s="32" t="s">
        <v>108</v>
      </c>
    </row>
    <row r="39" spans="1:1023" ht="66" customHeight="1" x14ac:dyDescent="0.25">
      <c r="A39" s="70"/>
      <c r="B39" s="67"/>
      <c r="C39" s="81"/>
      <c r="D39" s="78"/>
      <c r="E39" s="75"/>
      <c r="F39" s="72" t="s">
        <v>137</v>
      </c>
      <c r="G39" s="80" t="s">
        <v>138</v>
      </c>
      <c r="H39" s="65" t="s">
        <v>139</v>
      </c>
      <c r="I39" s="61">
        <v>300000</v>
      </c>
      <c r="J39" s="50" t="s">
        <v>103</v>
      </c>
      <c r="K39" s="83"/>
      <c r="L39" s="45" t="s">
        <v>144</v>
      </c>
      <c r="M39" s="32"/>
    </row>
    <row r="40" spans="1:1023" ht="66" customHeight="1" x14ac:dyDescent="0.25">
      <c r="A40" s="71"/>
      <c r="B40" s="68"/>
      <c r="C40" s="82"/>
      <c r="D40" s="79"/>
      <c r="E40" s="76"/>
      <c r="F40" s="73"/>
      <c r="G40" s="82"/>
      <c r="H40" s="64"/>
      <c r="I40" s="61">
        <v>300000</v>
      </c>
      <c r="J40" s="50" t="s">
        <v>120</v>
      </c>
      <c r="K40" s="64"/>
      <c r="L40" s="45" t="s">
        <v>145</v>
      </c>
      <c r="M40" s="32"/>
    </row>
    <row r="41" spans="1:1023" ht="172.5" customHeight="1" x14ac:dyDescent="0.25">
      <c r="A41" s="8" t="s">
        <v>174</v>
      </c>
      <c r="B41" s="48" t="s">
        <v>10</v>
      </c>
      <c r="C41" s="26" t="s">
        <v>152</v>
      </c>
      <c r="D41" s="51" t="s">
        <v>21</v>
      </c>
      <c r="E41" s="49" t="s">
        <v>146</v>
      </c>
      <c r="F41" s="36" t="s">
        <v>167</v>
      </c>
      <c r="G41" s="29" t="s">
        <v>150</v>
      </c>
      <c r="H41" s="50" t="s">
        <v>151</v>
      </c>
      <c r="I41" s="61">
        <v>21000</v>
      </c>
      <c r="J41" s="50" t="s">
        <v>147</v>
      </c>
      <c r="K41" s="50" t="s">
        <v>148</v>
      </c>
      <c r="L41" s="45" t="s">
        <v>149</v>
      </c>
      <c r="M41" s="32"/>
    </row>
    <row r="42" spans="1:1023" x14ac:dyDescent="0.25">
      <c r="A42" s="90" t="s">
        <v>13</v>
      </c>
      <c r="B42" s="91"/>
      <c r="C42" s="91"/>
      <c r="D42" s="91"/>
      <c r="E42" s="91"/>
      <c r="F42" s="91"/>
      <c r="G42" s="91"/>
      <c r="H42" s="91"/>
      <c r="I42" s="91"/>
      <c r="J42" s="91"/>
      <c r="K42" s="91"/>
      <c r="L42" s="91"/>
      <c r="M42" s="9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row>
    <row r="43" spans="1:1023" x14ac:dyDescent="0.25">
      <c r="A43" s="93"/>
      <c r="B43" s="93"/>
      <c r="C43" s="93"/>
      <c r="D43" s="93"/>
      <c r="E43" s="93"/>
      <c r="F43" s="93"/>
      <c r="G43" s="93"/>
      <c r="H43" s="93"/>
      <c r="I43" s="93"/>
      <c r="J43" s="93"/>
      <c r="K43" s="93"/>
      <c r="L43" s="93"/>
      <c r="M43" s="94"/>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row>
  </sheetData>
  <autoFilter ref="A3:AMI43" xr:uid="{32511006-28B4-4582-93B0-A5343527DAA5}">
    <filterColumn colId="0" showButton="0"/>
  </autoFilter>
  <mergeCells count="66">
    <mergeCell ref="L35:L36"/>
    <mergeCell ref="M35:M36"/>
    <mergeCell ref="K23:K26"/>
    <mergeCell ref="F23:F24"/>
    <mergeCell ref="H23:H24"/>
    <mergeCell ref="G23:G26"/>
    <mergeCell ref="J25:J26"/>
    <mergeCell ref="F25:F26"/>
    <mergeCell ref="H25:H26"/>
    <mergeCell ref="K27:K40"/>
    <mergeCell ref="H31:H32"/>
    <mergeCell ref="G27:G32"/>
    <mergeCell ref="G34:G38"/>
    <mergeCell ref="F37:F38"/>
    <mergeCell ref="H37:H38"/>
    <mergeCell ref="J37:J38"/>
    <mergeCell ref="B23:B26"/>
    <mergeCell ref="C23:C26"/>
    <mergeCell ref="D23:D26"/>
    <mergeCell ref="E23:E26"/>
    <mergeCell ref="A23:A26"/>
    <mergeCell ref="A42:M43"/>
    <mergeCell ref="L2:M2"/>
    <mergeCell ref="C17:C18"/>
    <mergeCell ref="B17:B18"/>
    <mergeCell ref="A17:A18"/>
    <mergeCell ref="E17:E18"/>
    <mergeCell ref="F17:F18"/>
    <mergeCell ref="G17:G18"/>
    <mergeCell ref="H17:H18"/>
    <mergeCell ref="K17:K18"/>
    <mergeCell ref="B19:B20"/>
    <mergeCell ref="A19:A20"/>
    <mergeCell ref="C19:C20"/>
    <mergeCell ref="E19:E20"/>
    <mergeCell ref="K19:K20"/>
    <mergeCell ref="G19:G20"/>
    <mergeCell ref="A1:M1"/>
    <mergeCell ref="A3:B3"/>
    <mergeCell ref="A4:B4"/>
    <mergeCell ref="A21:A22"/>
    <mergeCell ref="B21:B22"/>
    <mergeCell ref="C21:C22"/>
    <mergeCell ref="D21:D22"/>
    <mergeCell ref="E21:E22"/>
    <mergeCell ref="F21:F22"/>
    <mergeCell ref="G21:G22"/>
    <mergeCell ref="H21:H22"/>
    <mergeCell ref="K21:K22"/>
    <mergeCell ref="J19:J20"/>
    <mergeCell ref="J27:J28"/>
    <mergeCell ref="J31:J32"/>
    <mergeCell ref="B27:B40"/>
    <mergeCell ref="A27:A40"/>
    <mergeCell ref="F34:F35"/>
    <mergeCell ref="H34:H35"/>
    <mergeCell ref="E27:E40"/>
    <mergeCell ref="D27:D33"/>
    <mergeCell ref="D34:D40"/>
    <mergeCell ref="C27:C40"/>
    <mergeCell ref="H27:H30"/>
    <mergeCell ref="F27:F30"/>
    <mergeCell ref="G39:G40"/>
    <mergeCell ref="H39:H40"/>
    <mergeCell ref="F39:F40"/>
    <mergeCell ref="F31:F32"/>
  </mergeCells>
  <phoneticPr fontId="21" type="noConversion"/>
  <pageMargins left="0.70866141732283472" right="0.70866141732283472" top="0.74803149606299213" bottom="0.74803149606299213" header="0.31496062992125984" footer="0.31496062992125984"/>
  <pageSetup paperSize="9" scale="65" fitToHeight="0" orientation="landscape" r:id="rId1"/>
  <rowBreaks count="3" manualBreakCount="3">
    <brk id="8" max="12" man="1"/>
    <brk id="18" max="12" man="1"/>
    <brk id="26" max="12" man="1"/>
  </rowBreaks>
  <extLst>
    <ext xmlns:x14="http://schemas.microsoft.com/office/spreadsheetml/2009/9/main" uri="{CCE6A557-97BC-4b89-ADB6-D9C93CAAB3DF}">
      <x14:dataValidations xmlns:xm="http://schemas.microsoft.com/office/excel/2006/main" xWindow="695" yWindow="536" count="7">
        <x14:dataValidation type="list" allowBlank="1" showInputMessage="1" showErrorMessage="1" errorTitle="無效的項目" error="請從清單中選取媒體類型" promptTitle="媒體類型" prompt="請從清單中選取媒體類型" xr:uid="{54D39CD8-2EB8-4F86-9F7D-59D02A1128E0}">
          <x14:formula1>
            <xm:f>'F:\※1100603_教育部辦公室資料\To玉璇交接業務\●公務預算\●政策宣導經費每月辦理情形調查\1110621會計處調查政策宣導經費支用情形(6月)\[附件1-111年6月份政策宣導之執行情形（設計大賽）0622--1科巧雲.xlsx]工作表1'!#REF!</xm:f>
          </x14:formula1>
          <xm:sqref>D7</xm:sqref>
        </x14:dataValidation>
        <x14:dataValidation type="list" allowBlank="1" showInputMessage="1" showErrorMessage="1" errorTitle="無效的項目!" error="請從清單中選取預算來源" promptTitle="預算來源" prompt="請從清單中選取預算來源" xr:uid="{2AE26D0F-A52F-45E3-B383-469C780B26CD}">
          <x14:formula1>
            <xm:f>'F:\※1100603_教育部辦公室資料\To玉璇交接業務\●公務預算\●政策宣導經費每月辦理情形調查\1110621會計處調查政策宣導經費支用情形(6月)\[附件1-111年6月份政策宣導之執行情形（設計大賽）0622--1科巧雲.xlsx]工作表1'!#REF!</xm:f>
          </x14:formula1>
          <xm:sqref>G7</xm:sqref>
        </x14:dataValidation>
        <x14:dataValidation type="list" allowBlank="1" showInputMessage="1" showErrorMessage="1" errorTitle="無效的項目" error="請從清單中選取媒體類型" promptTitle="媒體類型" prompt="請從清單中選取媒體類型" xr:uid="{349ADAAD-F1FE-408B-91F0-13FF8A7FFC3E}">
          <x14:formula1>
            <xm:f>'C:\Users\ab8737\AppData\Local\Microsoft\Windows\INetCache\Content.Outlook\RQTLSUVV\[複本 附件1-111年7月份政策宣導之執行情形 - 語.xlsx]工作表1'!#REF!</xm:f>
          </x14:formula1>
          <xm:sqref>D5:D6 D10:D11</xm:sqref>
        </x14:dataValidation>
        <x14:dataValidation type="list" allowBlank="1" showInputMessage="1" showErrorMessage="1" errorTitle="無效的項目!" error="請從清單中選取預算來源" promptTitle="預算來源" prompt="請從清單中選取預算來源" xr:uid="{DB5A6D09-4DA0-4C41-A225-AF56D084EED9}">
          <x14:formula1>
            <xm:f>'C:\Users\ab8737\AppData\Local\Microsoft\Windows\INetCache\Content.Outlook\RQTLSUVV\[複本 附件1-111年7月份政策宣導之執行情形 - 語.xlsx]工作表1'!#REF!</xm:f>
          </x14:formula1>
          <xm:sqref>G5:G6</xm:sqref>
        </x14:dataValidation>
        <x14:dataValidation type="list" allowBlank="1" showInputMessage="1" showErrorMessage="1" errorTitle="無效的項目!" error="請從清單中選取預算來源" promptTitle="預算來源" prompt="請從清單中選取預算來源" xr:uid="{94D7B706-BCDA-4A89-A9F9-6C31B329D362}">
          <x14:formula1>
            <xm:f>'H:\VITA工作站\05教育部技職司\未完成\1110725-請查填111年度7月份政策宣導相關廣告執行情形表\[珂-附件1-111年7月份政策宣導之執行情形_0728V2.xlsx]工作表1'!#REF!</xm:f>
          </x14:formula1>
          <xm:sqref>G10:G11</xm:sqref>
        </x14:dataValidation>
        <x14:dataValidation type="list" allowBlank="1" showInputMessage="1" showErrorMessage="1" errorTitle="無效的項目!" error="請從清單中選取預算來源" promptTitle="預算來源" prompt="請從清單中選取預算來源" xr:uid="{CCA0971F-63DA-4FA5-A00E-F3B225570041}">
          <x14:formula1>
            <xm:f>'D:\●1.預算1081202\預算(業務)\會計處調查彙整案\111年度會計處會辦案件\政策宣導\1110701-請查填111年度6月份政策宣導相關廣告執行情形表，於111年7月1日前擲回本處，謝謝\[附件1-111年6月份政策宣導之執行情形-國防科填復.xlsx]工作表1'!#REF!</xm:f>
          </x14:formula1>
          <xm:sqref>G8:G9</xm:sqref>
        </x14:dataValidation>
        <x14:dataValidation type="list" allowBlank="1" showInputMessage="1" showErrorMessage="1" errorTitle="無效的項目" error="請從清單中選取媒體類型" promptTitle="媒體類型" prompt="請從清單中選取媒體類型" xr:uid="{120925E9-9717-453A-A34F-B5CC9A8441FC}">
          <x14:formula1>
            <xm:f>'D:\●1.預算1081202\預算(業務)\會計處調查彙整案\111年度會計處會辦案件\政策宣導\1110701-請查填111年度6月份政策宣導相關廣告執行情形表，於111年7月1日前擲回本處，謝謝\[附件1-111年6月份政策宣導之執行情形-國防科填復.xlsx]工作表1'!#REF!</xm:f>
          </x14:formula1>
          <xm:sqref>D8:D9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空白表</vt:lpstr>
      <vt:lpstr>空白表!Print_Area</vt:lpstr>
      <vt:lpstr>空白表!Print_Titles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王彥博</cp:lastModifiedBy>
  <cp:lastPrinted>2022-12-09T01:26:20Z</cp:lastPrinted>
  <dcterms:created xsi:type="dcterms:W3CDTF">2020-11-02T02:13:46Z</dcterms:created>
  <dcterms:modified xsi:type="dcterms:W3CDTF">2022-12-09T01:35:54Z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