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AB9253\Desktop\每月宣導\"/>
    </mc:Choice>
  </mc:AlternateContent>
  <xr:revisionPtr revIDLastSave="0" documentId="13_ncr:1_{A6D4FDE8-69CE-46E9-9277-D31205ABBAC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空白表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空白表!$A$3:$AMI$29</definedName>
    <definedName name="_xlnm.Print_Area" localSheetId="0">空白表!$A$1:$M$29</definedName>
    <definedName name="_xlnm.Print_Titles" localSheetId="0">空白表!$1:$3</definedName>
  </definedNames>
  <calcPr calcId="191029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<sst xmlns="http://schemas.openxmlformats.org/spreadsheetml/2006/main" count="210" uniqueCount="145">
  <si>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</si>
  <si>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</si>
  <si>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執行金額</t>
  </si>
  <si>
    <t>受委託廠商名稱</t>
  </si>
  <si>
    <t>預期
效益</t>
  </si>
  <si>
    <t>刊登或託播對象</t>
  </si>
  <si>
    <t>1.</t>
  </si>
  <si>
    <t>2.</t>
  </si>
  <si>
    <t>3.</t>
  </si>
  <si>
    <t>4.</t>
  </si>
  <si>
    <t>5.</t>
  </si>
  <si>
    <t>6.</t>
  </si>
  <si>
    <t>小計</t>
    <phoneticPr fontId="21" type="noConversion"/>
  </si>
  <si>
    <t>教育部</t>
  </si>
  <si>
    <t>教育部</t>
    <phoneticPr fontId="21" type="noConversion"/>
  </si>
  <si>
    <t>8.</t>
  </si>
  <si>
    <t>註：中央政府各機關執行立法院審查102年度中央政府總預算案所作決議之應行配合注意事項第4項略以：「各機關含附屬單位及依預算法第62條之1所定財團法人於平面媒體、網路媒體、廣播媒體及電
    視媒體辦理政策宣導相關之廣告，應按月於機關網站資訊公開區中單獨列示公布，並由各該主管機關按季彙整送立法院。」</t>
    <phoneticPr fontId="21" type="noConversion"/>
  </si>
  <si>
    <t>9.</t>
  </si>
  <si>
    <t>10.</t>
  </si>
  <si>
    <t>媒體類型</t>
    <phoneticPr fontId="21" type="noConversion"/>
  </si>
  <si>
    <t>宣導期程</t>
    <phoneticPr fontId="21" type="noConversion"/>
  </si>
  <si>
    <t>執行單位</t>
    <phoneticPr fontId="21" type="noConversion"/>
  </si>
  <si>
    <t>預算來源</t>
    <phoneticPr fontId="21" type="noConversion"/>
  </si>
  <si>
    <t>預算科目</t>
    <phoneticPr fontId="21" type="noConversion"/>
  </si>
  <si>
    <t>備註</t>
    <phoneticPr fontId="21" type="noConversion"/>
  </si>
  <si>
    <t>單位預算</t>
  </si>
  <si>
    <t>網路</t>
  </si>
  <si>
    <t>教育家網站</t>
  </si>
  <si>
    <t>師資藝教司</t>
  </si>
  <si>
    <t>親子天下股份有限公司</t>
  </si>
  <si>
    <t>廣播</t>
  </si>
  <si>
    <t>增強優秀現場教學經驗分享，豐富教師職涯，並推動廣播藝術教育，增加師生對教育廣播電臺參與度。</t>
  </si>
  <si>
    <t>國立教育廣播電臺</t>
  </si>
  <si>
    <t>教育部「SIT人才資料庫」計畫</t>
  </si>
  <si>
    <t>國際司</t>
  </si>
  <si>
    <t>世新大學</t>
  </si>
  <si>
    <t>宣傳教育部「SIT人才資料庫」，將僑外生及畢業校友之留臺政策及各項生活資訊等以新媒體形式，整合創意、美感、設計，製成懶人包、圖文整合等不同形式之資訊，強化社群媒體經營，促進互動及溝通。</t>
  </si>
  <si>
    <t>SIT人才資料庫臉書及Instagram</t>
  </si>
  <si>
    <t>終身教育司</t>
  </si>
  <si>
    <t>「MUSE大玩家-探索知識COOL」</t>
  </si>
  <si>
    <t>透過網路媒體鼓勵親子參與「MUSE大玩家-探索知識COOL」活動。</t>
  </si>
  <si>
    <t>平面</t>
  </si>
  <si>
    <t>12.</t>
  </si>
  <si>
    <t>13.</t>
  </si>
  <si>
    <t>14.</t>
  </si>
  <si>
    <t>15.</t>
  </si>
  <si>
    <t>16.</t>
  </si>
  <si>
    <t>教育部</t>
    <phoneticPr fontId="21" type="noConversion"/>
  </si>
  <si>
    <r>
      <t xml:space="preserve">                  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  <phoneticPr fontId="21" type="noConversion"/>
  </si>
  <si>
    <t>教育部</t>
    <phoneticPr fontId="21" type="noConversion"/>
  </si>
  <si>
    <t>111.03.10-112.03.09(涵蓋期程)；111年9月計4次(刊登次數)</t>
  </si>
  <si>
    <t>教育家網站每月不重複造訪人次新增1萬5,000人次。</t>
  </si>
  <si>
    <t>111.01.01-111.12.31(涵蓋期程)；111年9月計4次(廣播次數)</t>
  </si>
  <si>
    <t>師資培育與藝術教育行政及督導/05教師專業發展</t>
    <phoneticPr fontId="21" type="noConversion"/>
  </si>
  <si>
    <t>我和我的孩子親職教育手冊宣傳</t>
  </si>
  <si>
    <t>國立空中大學</t>
  </si>
  <si>
    <t>製作1支宣導動畫並與3位KOL於臉書網路合作貼文分享，期有效觸及家長運用手冊，增進親職教養、家人互動與家庭生活知能。</t>
  </si>
  <si>
    <t>111.07.01-111.09.30</t>
    <phoneticPr fontId="21" type="noConversion"/>
  </si>
  <si>
    <t>終身教育司</t>
    <phoneticPr fontId="21" type="noConversion"/>
  </si>
  <si>
    <r>
      <rPr>
        <sz val="12"/>
        <color rgb="FF000000"/>
        <rFont val="標楷體"/>
        <family val="4"/>
        <charset val="136"/>
      </rPr>
      <t>傳動數位設計有限公司</t>
    </r>
    <phoneticPr fontId="21" type="noConversion"/>
  </si>
  <si>
    <r>
      <rPr>
        <sz val="12"/>
        <color theme="1"/>
        <rFont val="標楷體"/>
        <family val="4"/>
        <charset val="136"/>
      </rPr>
      <t>好事聯播網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大台北、中彰投、花東</t>
    </r>
    <r>
      <rPr>
        <sz val="12"/>
        <color theme="1"/>
        <rFont val="Times New Roman"/>
        <family val="1"/>
      </rPr>
      <t>)</t>
    </r>
    <phoneticPr fontId="21" type="noConversion"/>
  </si>
  <si>
    <r>
      <rPr>
        <sz val="12"/>
        <color theme="1"/>
        <rFont val="標楷體"/>
        <family val="4"/>
        <charset val="136"/>
      </rPr>
      <t>透過發佈新聞稿於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個平面媒體，期能擴增徵件領域及徵件數</t>
    </r>
    <r>
      <rPr>
        <sz val="12"/>
        <color theme="1"/>
        <rFont val="Times New Roman"/>
        <family val="1"/>
      </rPr>
      <t>.</t>
    </r>
    <phoneticPr fontId="21" type="noConversion"/>
  </si>
  <si>
    <r>
      <rPr>
        <sz val="12"/>
        <color theme="1"/>
        <rFont val="標楷體"/>
        <family val="4"/>
        <charset val="136"/>
      </rPr>
      <t>中央社、</t>
    </r>
    <r>
      <rPr>
        <sz val="12"/>
        <color theme="1"/>
        <rFont val="Times New Roman"/>
        <family val="1"/>
      </rPr>
      <t>yahoo</t>
    </r>
    <r>
      <rPr>
        <sz val="12"/>
        <color theme="1"/>
        <rFont val="標楷體"/>
        <family val="4"/>
        <charset val="136"/>
      </rPr>
      <t>、中時、蘋果、</t>
    </r>
    <r>
      <rPr>
        <sz val="12"/>
        <color theme="1"/>
        <rFont val="Times New Roman"/>
        <family val="1"/>
      </rPr>
      <t>Hinet</t>
    </r>
    <r>
      <rPr>
        <sz val="12"/>
        <color theme="1"/>
        <rFont val="標楷體"/>
        <family val="4"/>
        <charset val="136"/>
      </rPr>
      <t>、台灣好新聞</t>
    </r>
    <phoneticPr fontId="21" type="noConversion"/>
  </si>
  <si>
    <r>
      <rPr>
        <sz val="12"/>
        <color theme="1"/>
        <rFont val="標楷體"/>
        <family val="4"/>
        <charset val="136"/>
      </rPr>
      <t>透過</t>
    </r>
    <r>
      <rPr>
        <sz val="12"/>
        <color theme="1"/>
        <rFont val="Times New Roman"/>
        <family val="1"/>
      </rPr>
      <t>FB</t>
    </r>
    <r>
      <rPr>
        <sz val="12"/>
        <color theme="1"/>
        <rFont val="標楷體"/>
        <family val="4"/>
        <charset val="136"/>
      </rPr>
      <t>網路發佈徵件</t>
    </r>
    <r>
      <rPr>
        <sz val="12"/>
        <color theme="1"/>
        <rFont val="Times New Roman"/>
        <family val="1"/>
      </rPr>
      <t>EDM</t>
    </r>
    <r>
      <rPr>
        <sz val="12"/>
        <color theme="1"/>
        <rFont val="標楷體"/>
        <family val="4"/>
        <charset val="136"/>
      </rPr>
      <t>及相關訊息，期能擴增徵件領域及徵件數。</t>
    </r>
    <phoneticPr fontId="21" type="noConversion"/>
  </si>
  <si>
    <t>終身學習e起來臉書粉絲專頁及相關FB社群</t>
    <phoneticPr fontId="21" type="noConversion"/>
  </si>
  <si>
    <t>透過廣播廣告於好事聯播網輪播30秒總檔次達55次之國、閩客、廣播音檔，期能擴增徵件領域及徵件數。</t>
    <phoneticPr fontId="21" type="noConversion"/>
  </si>
  <si>
    <t>師資藝教司</t>
    <phoneticPr fontId="21" type="noConversion"/>
  </si>
  <si>
    <t>社團法人中華民國全國教師會</t>
    <phoneticPr fontId="21" type="noConversion"/>
  </si>
  <si>
    <t>facebook、Line@</t>
  </si>
  <si>
    <t>facebook、NyoNyoTV妞妞TV</t>
    <phoneticPr fontId="21" type="noConversion"/>
  </si>
  <si>
    <t>111.08.01-111.10.31</t>
    <phoneticPr fontId="21" type="noConversion"/>
  </si>
  <si>
    <t>終身教育行政及督導/02推動社區教育</t>
    <phoneticPr fontId="21" type="noConversion"/>
  </si>
  <si>
    <t>終身教育行政及督導/03推行家庭教育</t>
    <phoneticPr fontId="21" type="noConversion"/>
  </si>
  <si>
    <t>終身教育行政及督導/07建立終身學習推動組織</t>
    <phoneticPr fontId="21" type="noConversion"/>
  </si>
  <si>
    <t>社團法人中華民國全國教師會-與國立教育廣播電臺合作節目「老師好」</t>
    <phoneticPr fontId="21" type="noConversion"/>
  </si>
  <si>
    <t>7.</t>
    <phoneticPr fontId="21" type="noConversion"/>
  </si>
  <si>
    <t>國際及兩岸教育交流/05吸引國際學生來臺就學</t>
    <phoneticPr fontId="21" type="noConversion"/>
  </si>
  <si>
    <t>112年表揚本土語言傑出貢獻獎徵件活動</t>
    <phoneticPr fontId="21" type="noConversion"/>
  </si>
  <si>
    <t>教育部111年9月份辦理政策及業務宣導之執行情形表</t>
    <phoneticPr fontId="21" type="noConversion"/>
  </si>
  <si>
    <t>111學年度海外聯合招生計畫</t>
  </si>
  <si>
    <t>111.4.1-112.3.31</t>
  </si>
  <si>
    <t>高教司</t>
  </si>
  <si>
    <t>海外聯合招生委員會</t>
  </si>
  <si>
    <t>推廣「2022臺灣高等教育線上博覽會」第二檔期【不拿秘笈、不入武林】臺灣升學講座活動，增加活動訊息曝光率，吸引學生觀看升學講座，並強化學生赴臺意願。</t>
  </si>
  <si>
    <t> 「2022台灣高等教育線上博覽會」9月Google Ads廣告投放費用、掛稿服務費</t>
  </si>
  <si>
    <t>高等教育行政及督導/02推動及改進大學招生制度</t>
    <phoneticPr fontId="21" type="noConversion"/>
  </si>
  <si>
    <t>交通安全</t>
  </si>
  <si>
    <t>終身司</t>
  </si>
  <si>
    <t>聯合線上</t>
  </si>
  <si>
    <t>透過Youtube投放交通安全影片，達到預估觀看100,000次人數的傳播效益</t>
  </si>
  <si>
    <t>YouTube</t>
  </si>
  <si>
    <t>電視</t>
  </si>
  <si>
    <t>三立電視</t>
  </si>
  <si>
    <t>透過三立家族電視頻道強力播放，注意交通安全的影片，預估達約50檔次的播放</t>
  </si>
  <si>
    <t>(回饋)</t>
  </si>
  <si>
    <t>校園防疫</t>
  </si>
  <si>
    <t>拍攝校園防疫影片，並配上15種語言版本，在各電視台的防疫徵用頻道中強力推播，讓大家了解校園防疫的重點，並說明在全民防疫的時期，學校方面並不缺席。</t>
  </si>
  <si>
    <t>各電視台防疫徵用頻道(共製作15種語版)</t>
  </si>
  <si>
    <t>終身教育行政及督導/03推行家庭教育</t>
    <phoneticPr fontId="21" type="noConversion"/>
  </si>
  <si>
    <t>國際及兩岸教育交流/01辦理國際教育活動業務</t>
    <phoneticPr fontId="21" type="noConversion"/>
  </si>
  <si>
    <t>敬師月</t>
  </si>
  <si>
    <t>師資司</t>
  </si>
  <si>
    <t>透過Youtube投放敬師月影片，達到預估觀看100,000次人數的傳播效益</t>
  </si>
  <si>
    <t>透過Google影音聯播網投放敬師月影片，達預估觀看6萬次人數的傳播效益</t>
  </si>
  <si>
    <t>Google影音聯播網</t>
  </si>
  <si>
    <t>師資培育與藝術教育行政及督導/03師資職前培育</t>
    <phoneticPr fontId="21" type="noConversion"/>
  </si>
  <si>
    <t>數位教育</t>
  </si>
  <si>
    <t>資科司</t>
  </si>
  <si>
    <t>資訊與科技教育行政及督導</t>
  </si>
  <si>
    <t>透過Youtube投放數位教育影片，達到預估觀看10萬次人數的傳播效益</t>
  </si>
  <si>
    <t>資訊與科技教育行政及督導/05資訊科技融入教學</t>
    <phoneticPr fontId="21" type="noConversion"/>
  </si>
  <si>
    <t>11.</t>
    <phoneticPr fontId="21" type="noConversion"/>
  </si>
  <si>
    <t>1953反霸凌專線</t>
  </si>
  <si>
    <t>臺灣醒報股份有限公司</t>
  </si>
  <si>
    <t>透過平面廣告宣傳，讓1953反霸凌專線能有更廣泛的訊息傳遞。</t>
  </si>
  <si>
    <t>台灣醒報</t>
  </si>
  <si>
    <t>全國登山日</t>
  </si>
  <si>
    <t>新聞工作小組</t>
  </si>
  <si>
    <t>臺灣中華日報社股份有限公司</t>
  </si>
  <si>
    <t>透過平面廣告宣傳，達到鼓勵國人登山、認識山林之效益。</t>
  </si>
  <si>
    <t>中華日報</t>
  </si>
  <si>
    <t>111.09.08</t>
    <phoneticPr fontId="21" type="noConversion"/>
  </si>
  <si>
    <t>一般行政/03分支推展一般教育及編印文教書刊</t>
    <phoneticPr fontId="21" type="noConversion"/>
  </si>
  <si>
    <t>改善校園環境</t>
  </si>
  <si>
    <t>民視文化</t>
  </si>
  <si>
    <t>透過網路、電視等通路宣傳改善校園環境所投注的資源，希望透過宣導影片的播放，讓大眾知道本部在改善校園環境包含班班有冷氣、生生用平板、及有熱騰騰的午餐可享用等。</t>
  </si>
  <si>
    <t>民視新聞台、無線台、英語新聞</t>
  </si>
  <si>
    <t>國民體育日</t>
  </si>
  <si>
    <t>體育署</t>
  </si>
  <si>
    <t>基金預算</t>
  </si>
  <si>
    <t>透過Youtube桌機版及行動版投放國民體育日影片，達到預估觀看50,000次人數的傳播效益</t>
  </si>
  <si>
    <t>運動發展基金之健全運動產業環境促進運動發展計畫</t>
    <phoneticPr fontId="21" type="noConversion"/>
  </si>
  <si>
    <t>國教署</t>
  </si>
  <si>
    <t>國民及學前教育行政及督導</t>
  </si>
  <si>
    <t>三立新聞台(專題)</t>
  </si>
  <si>
    <t>與網紅-CHEAP合作影片上CHEAP的YouTube</t>
  </si>
  <si>
    <t>(回饋)</t>
    <phoneticPr fontId="21" type="noConversion"/>
  </si>
  <si>
    <t>三立家族:三立新聞/三立財經/三立台灣/三立都會/MTV</t>
    <phoneticPr fontId="21" type="noConversion"/>
  </si>
  <si>
    <t>三立家族：三立新聞/三立財經/三立台灣/三立都會/MTV
有線綜合：三立台灣/三立都會/東森綜合/超視/緯來綜合
有線新聞：(東森新聞/年代新聞/壹新聞/三立新聞/民視新聞/TVBS新聞/東森財經/三立iNEWS/TVBS</t>
    <phoneticPr fontId="21" type="noConversion"/>
  </si>
  <si>
    <t>111.08.01-111.12.31(合計6次)</t>
    <phoneticPr fontId="21" type="noConversion"/>
  </si>
  <si>
    <t>111.09.01-111.09.30</t>
    <phoneticPr fontId="21" type="noConversion"/>
  </si>
  <si>
    <t>111.08.01-111.09.30</t>
    <phoneticPr fontId="21" type="noConversion"/>
  </si>
  <si>
    <t>111.06.01-111.09.30</t>
    <phoneticPr fontId="21" type="noConversion"/>
  </si>
  <si>
    <t>111.06.01-111.12.31</t>
    <phoneticPr fontId="21" type="noConversion"/>
  </si>
  <si>
    <t>國立科學工藝博物館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</si>
</sst>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_ 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 tint="4.9989318521683403E-2"/>
      <name val="標楷體"/>
      <family val="4"/>
      <charset val="136"/>
    </font>
    <font>
      <sz val="14"/>
      <color theme="1" tint="4.9989318521683403E-2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justify" vertical="center" wrapText="1"/>
    </xf>
    <xf numFmtId="0" fontId="18" fillId="0" borderId="4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176" fontId="18" fillId="0" borderId="3" xfId="18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76" fontId="18" fillId="0" borderId="3" xfId="18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176" fontId="24" fillId="0" borderId="7" xfId="18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justify" vertical="center" wrapText="1"/>
    </xf>
    <xf numFmtId="0" fontId="22" fillId="0" borderId="14" xfId="0" applyFont="1" applyBorder="1" applyAlignment="1">
      <alignment vertical="center" wrapText="1"/>
    </xf>
    <xf numFmtId="0" fontId="14" fillId="0" borderId="21" xfId="0" applyFont="1" applyBorder="1">
      <alignment vertical="center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176" fontId="18" fillId="0" borderId="22" xfId="18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8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76" fontId="18" fillId="0" borderId="28" xfId="18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horizontal="justify" vertical="center" wrapText="1"/>
    </xf>
    <xf numFmtId="176" fontId="18" fillId="0" borderId="18" xfId="18" applyNumberFormat="1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22" fillId="0" borderId="31" xfId="0" applyFont="1" applyBorder="1" applyAlignment="1">
      <alignment horizontal="justify" vertical="center" wrapText="1"/>
    </xf>
    <xf numFmtId="0" fontId="22" fillId="9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176" fontId="18" fillId="0" borderId="14" xfId="18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76" fontId="28" fillId="0" borderId="7" xfId="18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6" fontId="18" fillId="0" borderId="14" xfId="18" applyNumberFormat="1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76" fontId="18" fillId="0" borderId="22" xfId="18" applyNumberFormat="1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178" fontId="18" fillId="0" borderId="22" xfId="18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177" fontId="25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49" fontId="14" fillId="0" borderId="47" xfId="0" applyNumberFormat="1" applyFont="1" applyBorder="1" applyAlignment="1">
      <alignment horizontal="center" vertical="center"/>
    </xf>
    <xf numFmtId="0" fontId="14" fillId="0" borderId="37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49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5" fillId="9" borderId="16" xfId="0" applyFont="1" applyFill="1" applyBorder="1" applyAlignment="1">
      <alignment horizontal="left" vertical="center" wrapText="1"/>
    </xf>
    <xf numFmtId="0" fontId="25" fillId="9" borderId="18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千分位" xfId="1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679;1.&#38928;&#31639;1081202\&#38928;&#31639;(&#26989;&#21209;)\&#26371;&#35336;&#34389;&#35519;&#26597;&#24409;&#25972;&#26696;\111&#24180;&#24230;&#26371;&#35336;&#34389;&#26371;&#36774;&#26696;&#20214;\&#25919;&#31574;&#23459;&#23566;\1110701-&#35531;&#26597;&#22635;111&#24180;&#24230;6&#26376;&#20221;&#25919;&#31574;&#23459;&#23566;&#30456;&#38364;&#24291;&#21578;&#22519;&#34892;&#24773;&#24418;&#34920;&#65292;&#26044;111&#24180;7&#26376;1&#26085;&#21069;&#25842;&#22238;&#26412;&#34389;&#65292;&#35613;&#35613;\&#38468;&#20214;1-111&#24180;6&#26376;&#20221;&#25919;&#31574;&#23459;&#23566;&#20043;&#22519;&#34892;&#24773;&#24418;-&#22283;&#38450;&#31185;&#22635;&#24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8251;1100603_&#25945;&#32946;&#37096;&#36774;&#20844;&#23460;&#36039;&#26009;\To&#29577;&#29831;&#20132;&#25509;&#26989;&#21209;\&#9679;&#20844;&#21209;&#38928;&#31639;\&#9679;&#25919;&#31574;&#23459;&#23566;&#32147;&#36027;&#27599;&#26376;&#36774;&#29702;&#24773;&#24418;&#35519;&#26597;\1110621&#26371;&#35336;&#34389;&#35519;&#26597;&#25919;&#31574;&#23459;&#23566;&#32147;&#36027;&#25903;&#29992;&#24773;&#24418;(6&#26376;)\&#38468;&#20214;1-111&#24180;6&#26376;&#20221;&#25919;&#31574;&#23459;&#23566;&#20043;&#22519;&#34892;&#24773;&#24418;&#65288;&#35373;&#35336;&#22823;&#36093;&#65289;0622--1&#31185;&#24039;&#3864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8737/AppData/Local/Microsoft/Windows/INetCache/Content.Outlook/RQTLSUVV/&#35079;&#26412;%20&#38468;&#20214;1-111&#24180;7&#26376;&#20221;&#25919;&#31574;&#23459;&#23566;&#20043;&#22519;&#34892;&#24773;&#24418;%20-%20&#354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1219/Desktop/&#27599;&#26376;&#23459;&#23566;/&#26032;&#32862;&#23567;&#32068;-111&#24180;7&#26376;&#20221;&#25919;&#31574;&#23459;&#23566;&#20043;&#22519;&#34892;&#24773;&#24418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TA&#24037;&#20316;&#31449;\05&#25945;&#32946;&#37096;&#25216;&#32887;&#21496;\&#26410;&#23436;&#25104;\1110725-&#35531;&#26597;&#22635;111&#24180;&#24230;7&#26376;&#20221;&#25919;&#31574;&#23459;&#23566;&#30456;&#38364;&#24291;&#21578;&#22519;&#34892;&#24773;&#24418;&#34920;\&#29634;-&#38468;&#20214;1-111&#24180;7&#26376;&#20221;&#25919;&#31574;&#23459;&#23566;&#20043;&#22519;&#34892;&#24773;&#24418;_0728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AMI29"/>
  <sheetViews>
    <sheetView tabSelected="1" view="pageBreakPreview" topLeftCell="A7" zoomScaleNormal="100" zoomScaleSheetLayoutView="100" workbookViewId="0">
      <selection activeCell="J8" sqref="J8"/>
    </sheetView>
  </sheetViews>
  <sheetFormatPr defaultColWidth="10" defaultRowHeight="16.5" x14ac:dyDescent="0.25"/>
  <cols>
    <col min="1" max="1" width="3.75" style="1" customWidth="1"/>
    <col min="2" max="2" width="12.125" style="1" customWidth="1"/>
    <col min="3" max="3" width="16.5" style="1" customWidth="1"/>
    <col min="4" max="4" width="12.25" style="1" customWidth="1"/>
    <col min="5" max="5" width="22.25" style="1" customWidth="1"/>
    <col min="6" max="6" width="13.125" style="1" customWidth="1"/>
    <col min="7" max="7" width="8" style="1" customWidth="1"/>
    <col min="8" max="8" width="15.875" style="1" customWidth="1"/>
    <col min="9" max="9" width="15.125" style="1" customWidth="1"/>
    <col min="10" max="10" width="14.375" style="1" customWidth="1"/>
    <col min="11" max="11" width="32.625" style="1" customWidth="1"/>
    <col min="12" max="12" width="23.875" style="1" customWidth="1"/>
    <col min="13" max="13" width="8" style="1" customWidth="1"/>
    <col min="14" max="1023" width="9.5" style="1" customWidth="1"/>
  </cols>
  <sheetData>
    <row r="1" spans="1:1023" ht="25.5" x14ac:dyDescent="0.25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023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5" t="s">
        <v>48</v>
      </c>
      <c r="M2" s="126"/>
    </row>
    <row r="3" spans="1:1023" s="5" customFormat="1" ht="48" customHeight="1" x14ac:dyDescent="0.25">
      <c r="A3" s="87" t="s">
        <v>0</v>
      </c>
      <c r="B3" s="87"/>
      <c r="C3" s="3" t="s">
        <v>1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</v>
      </c>
      <c r="J3" s="3" t="s">
        <v>3</v>
      </c>
      <c r="K3" s="3" t="s">
        <v>4</v>
      </c>
      <c r="L3" s="3" t="s">
        <v>5</v>
      </c>
      <c r="M3" s="85" t="s">
        <v>24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</row>
    <row r="4" spans="1:1023" ht="23.25" customHeight="1" x14ac:dyDescent="0.25">
      <c r="A4" s="88" t="s">
        <v>12</v>
      </c>
      <c r="B4" s="88"/>
      <c r="C4" s="6"/>
      <c r="D4" s="7"/>
      <c r="E4" s="7"/>
      <c r="F4" s="7"/>
      <c r="G4" s="7"/>
      <c r="H4" s="7"/>
      <c r="I4" s="17">
        <f>SUM(I5:I27)</f>
        <v>4012458</v>
      </c>
      <c r="J4" s="7"/>
      <c r="K4" s="7"/>
      <c r="L4" s="7"/>
      <c r="M4" s="39"/>
    </row>
    <row r="5" spans="1:1023" ht="158.25" customHeight="1" x14ac:dyDescent="0.25">
      <c r="A5" s="8" t="s">
        <v>6</v>
      </c>
      <c r="B5" s="6" t="s">
        <v>14</v>
      </c>
      <c r="C5" s="23" t="s">
        <v>79</v>
      </c>
      <c r="D5" s="24" t="s">
        <v>26</v>
      </c>
      <c r="E5" s="20" t="s">
        <v>80</v>
      </c>
      <c r="F5" s="20" t="s">
        <v>81</v>
      </c>
      <c r="G5" s="25" t="s">
        <v>25</v>
      </c>
      <c r="H5" s="21" t="s">
        <v>85</v>
      </c>
      <c r="I5" s="26">
        <v>21536</v>
      </c>
      <c r="J5" s="21" t="s">
        <v>82</v>
      </c>
      <c r="K5" s="21" t="s">
        <v>83</v>
      </c>
      <c r="L5" s="21" t="s">
        <v>84</v>
      </c>
      <c r="M5" s="38"/>
    </row>
    <row r="6" spans="1:1023" ht="129" customHeight="1" x14ac:dyDescent="0.25">
      <c r="A6" s="8" t="s">
        <v>7</v>
      </c>
      <c r="B6" s="12" t="s">
        <v>14</v>
      </c>
      <c r="C6" s="18" t="s">
        <v>27</v>
      </c>
      <c r="D6" s="13" t="s">
        <v>26</v>
      </c>
      <c r="E6" s="9" t="s">
        <v>50</v>
      </c>
      <c r="F6" s="11" t="s">
        <v>28</v>
      </c>
      <c r="G6" s="14" t="s">
        <v>25</v>
      </c>
      <c r="H6" s="11" t="s">
        <v>53</v>
      </c>
      <c r="I6" s="15">
        <v>100000</v>
      </c>
      <c r="J6" s="10" t="s">
        <v>29</v>
      </c>
      <c r="K6" s="11" t="s">
        <v>51</v>
      </c>
      <c r="L6" s="11" t="s">
        <v>27</v>
      </c>
      <c r="M6" s="39"/>
    </row>
    <row r="7" spans="1:1023" ht="159.75" customHeight="1" x14ac:dyDescent="0.25">
      <c r="A7" s="8" t="s">
        <v>8</v>
      </c>
      <c r="B7" s="12" t="s">
        <v>13</v>
      </c>
      <c r="C7" s="18" t="s">
        <v>74</v>
      </c>
      <c r="D7" s="13" t="s">
        <v>30</v>
      </c>
      <c r="E7" s="9" t="s">
        <v>52</v>
      </c>
      <c r="F7" s="11" t="s">
        <v>66</v>
      </c>
      <c r="G7" s="14" t="s">
        <v>25</v>
      </c>
      <c r="H7" s="11" t="s">
        <v>53</v>
      </c>
      <c r="I7" s="15">
        <v>48334</v>
      </c>
      <c r="J7" s="10" t="s">
        <v>67</v>
      </c>
      <c r="K7" s="11" t="s">
        <v>31</v>
      </c>
      <c r="L7" s="11" t="s">
        <v>32</v>
      </c>
      <c r="M7" s="40"/>
    </row>
    <row r="8" spans="1:1023" ht="153.75" customHeight="1" x14ac:dyDescent="0.25">
      <c r="A8" s="8" t="s">
        <v>9</v>
      </c>
      <c r="B8" s="6" t="s">
        <v>13</v>
      </c>
      <c r="C8" s="18" t="s">
        <v>39</v>
      </c>
      <c r="D8" s="13" t="s">
        <v>26</v>
      </c>
      <c r="E8" s="9" t="s">
        <v>57</v>
      </c>
      <c r="F8" s="11" t="s">
        <v>38</v>
      </c>
      <c r="G8" s="14" t="s">
        <v>25</v>
      </c>
      <c r="H8" s="11" t="s">
        <v>73</v>
      </c>
      <c r="I8" s="15">
        <v>90400</v>
      </c>
      <c r="J8" s="10" t="s">
        <v>144</v>
      </c>
      <c r="K8" s="11" t="s">
        <v>40</v>
      </c>
      <c r="L8" s="11" t="s">
        <v>68</v>
      </c>
      <c r="M8" s="41"/>
    </row>
    <row r="9" spans="1:1023" ht="130.5" customHeight="1" x14ac:dyDescent="0.25">
      <c r="A9" s="8" t="s">
        <v>10</v>
      </c>
      <c r="B9" s="6" t="s">
        <v>13</v>
      </c>
      <c r="C9" s="18" t="s">
        <v>54</v>
      </c>
      <c r="D9" s="16" t="s">
        <v>26</v>
      </c>
      <c r="E9" s="9" t="s">
        <v>139</v>
      </c>
      <c r="F9" s="11" t="s">
        <v>38</v>
      </c>
      <c r="G9" s="14" t="s">
        <v>25</v>
      </c>
      <c r="H9" s="11" t="s">
        <v>72</v>
      </c>
      <c r="I9" s="15">
        <v>500000</v>
      </c>
      <c r="J9" s="10" t="s">
        <v>55</v>
      </c>
      <c r="K9" s="11" t="s">
        <v>56</v>
      </c>
      <c r="L9" s="11" t="s">
        <v>69</v>
      </c>
      <c r="M9" s="41"/>
    </row>
    <row r="10" spans="1:1023" ht="78" customHeight="1" x14ac:dyDescent="0.25">
      <c r="A10" s="100" t="s">
        <v>11</v>
      </c>
      <c r="B10" s="97" t="s">
        <v>13</v>
      </c>
      <c r="C10" s="131" t="s">
        <v>77</v>
      </c>
      <c r="D10" s="58" t="s">
        <v>30</v>
      </c>
      <c r="E10" s="134" t="s">
        <v>70</v>
      </c>
      <c r="F10" s="106" t="s">
        <v>58</v>
      </c>
      <c r="G10" s="109" t="s">
        <v>25</v>
      </c>
      <c r="H10" s="91" t="s">
        <v>71</v>
      </c>
      <c r="I10" s="64">
        <v>16000</v>
      </c>
      <c r="J10" s="94" t="s">
        <v>59</v>
      </c>
      <c r="K10" s="57" t="s">
        <v>65</v>
      </c>
      <c r="L10" s="11" t="s">
        <v>60</v>
      </c>
      <c r="M10" s="27"/>
    </row>
    <row r="11" spans="1:1023" ht="78" customHeight="1" x14ac:dyDescent="0.25">
      <c r="A11" s="101"/>
      <c r="B11" s="98"/>
      <c r="C11" s="132"/>
      <c r="D11" s="58" t="s">
        <v>41</v>
      </c>
      <c r="E11" s="135"/>
      <c r="F11" s="107"/>
      <c r="G11" s="110"/>
      <c r="H11" s="92"/>
      <c r="I11" s="64">
        <v>12000</v>
      </c>
      <c r="J11" s="95"/>
      <c r="K11" s="57" t="s">
        <v>61</v>
      </c>
      <c r="L11" s="11" t="s">
        <v>62</v>
      </c>
      <c r="M11" s="19"/>
    </row>
    <row r="12" spans="1:1023" ht="78" customHeight="1" x14ac:dyDescent="0.25">
      <c r="A12" s="102"/>
      <c r="B12" s="99"/>
      <c r="C12" s="133"/>
      <c r="D12" s="58" t="s">
        <v>26</v>
      </c>
      <c r="E12" s="136"/>
      <c r="F12" s="108"/>
      <c r="G12" s="111"/>
      <c r="H12" s="93"/>
      <c r="I12" s="64">
        <v>2000</v>
      </c>
      <c r="J12" s="96"/>
      <c r="K12" s="57" t="s">
        <v>63</v>
      </c>
      <c r="L12" s="11" t="s">
        <v>64</v>
      </c>
      <c r="M12" s="19"/>
    </row>
    <row r="13" spans="1:1023" ht="145.5" customHeight="1" x14ac:dyDescent="0.25">
      <c r="A13" s="8" t="s">
        <v>75</v>
      </c>
      <c r="B13" s="6" t="s">
        <v>13</v>
      </c>
      <c r="C13" s="18" t="s">
        <v>33</v>
      </c>
      <c r="D13" s="13" t="s">
        <v>26</v>
      </c>
      <c r="E13" s="9" t="s">
        <v>143</v>
      </c>
      <c r="F13" s="11" t="s">
        <v>34</v>
      </c>
      <c r="G13" s="14" t="s">
        <v>25</v>
      </c>
      <c r="H13" s="11" t="s">
        <v>76</v>
      </c>
      <c r="I13" s="15">
        <v>2688</v>
      </c>
      <c r="J13" s="10" t="s">
        <v>35</v>
      </c>
      <c r="K13" s="11" t="s">
        <v>36</v>
      </c>
      <c r="L13" s="11" t="s">
        <v>37</v>
      </c>
      <c r="M13" s="22"/>
    </row>
    <row r="14" spans="1:1023" ht="75" customHeight="1" x14ac:dyDescent="0.25">
      <c r="A14" s="100" t="s">
        <v>15</v>
      </c>
      <c r="B14" s="103" t="s">
        <v>13</v>
      </c>
      <c r="C14" s="141" t="s">
        <v>86</v>
      </c>
      <c r="D14" s="13" t="s">
        <v>26</v>
      </c>
      <c r="E14" s="144" t="s">
        <v>140</v>
      </c>
      <c r="F14" s="143" t="s">
        <v>87</v>
      </c>
      <c r="G14" s="137" t="s">
        <v>25</v>
      </c>
      <c r="H14" s="143" t="s">
        <v>98</v>
      </c>
      <c r="I14" s="15">
        <v>80000</v>
      </c>
      <c r="J14" s="10" t="s">
        <v>88</v>
      </c>
      <c r="K14" s="11" t="s">
        <v>89</v>
      </c>
      <c r="L14" s="11" t="s">
        <v>90</v>
      </c>
      <c r="M14" s="22"/>
    </row>
    <row r="15" spans="1:1023" ht="75" customHeight="1" x14ac:dyDescent="0.25">
      <c r="A15" s="105"/>
      <c r="B15" s="104"/>
      <c r="C15" s="142"/>
      <c r="D15" s="31" t="s">
        <v>91</v>
      </c>
      <c r="E15" s="145"/>
      <c r="F15" s="130"/>
      <c r="G15" s="139"/>
      <c r="H15" s="130"/>
      <c r="I15" s="80">
        <v>0</v>
      </c>
      <c r="J15" s="68" t="s">
        <v>92</v>
      </c>
      <c r="K15" s="79" t="s">
        <v>93</v>
      </c>
      <c r="L15" s="79" t="s">
        <v>137</v>
      </c>
      <c r="M15" s="22" t="s">
        <v>94</v>
      </c>
    </row>
    <row r="16" spans="1:1023" ht="69.95" customHeight="1" x14ac:dyDescent="0.25">
      <c r="A16" s="101" t="s">
        <v>17</v>
      </c>
      <c r="B16" s="118" t="s">
        <v>13</v>
      </c>
      <c r="C16" s="156" t="s">
        <v>95</v>
      </c>
      <c r="D16" s="158" t="s">
        <v>91</v>
      </c>
      <c r="E16" s="159" t="s">
        <v>141</v>
      </c>
      <c r="F16" s="78" t="s">
        <v>87</v>
      </c>
      <c r="G16" s="147" t="s">
        <v>25</v>
      </c>
      <c r="H16" s="78" t="s">
        <v>98</v>
      </c>
      <c r="I16" s="59">
        <v>200000</v>
      </c>
      <c r="J16" s="140" t="s">
        <v>92</v>
      </c>
      <c r="K16" s="140" t="s">
        <v>96</v>
      </c>
      <c r="L16" s="146" t="s">
        <v>97</v>
      </c>
      <c r="M16" s="149"/>
    </row>
    <row r="17" spans="1:13" ht="69.95" customHeight="1" x14ac:dyDescent="0.25">
      <c r="A17" s="102"/>
      <c r="B17" s="119"/>
      <c r="C17" s="157"/>
      <c r="D17" s="154"/>
      <c r="E17" s="155"/>
      <c r="F17" s="67" t="s">
        <v>34</v>
      </c>
      <c r="G17" s="148"/>
      <c r="H17" s="68" t="s">
        <v>99</v>
      </c>
      <c r="I17" s="15">
        <v>200000</v>
      </c>
      <c r="J17" s="117"/>
      <c r="K17" s="117"/>
      <c r="L17" s="113"/>
      <c r="M17" s="150"/>
    </row>
    <row r="18" spans="1:13" ht="69.95" customHeight="1" x14ac:dyDescent="0.25">
      <c r="A18" s="100" t="s">
        <v>18</v>
      </c>
      <c r="B18" s="103" t="s">
        <v>13</v>
      </c>
      <c r="C18" s="151" t="s">
        <v>100</v>
      </c>
      <c r="D18" s="153" t="s">
        <v>26</v>
      </c>
      <c r="E18" s="144" t="s">
        <v>140</v>
      </c>
      <c r="F18" s="112" t="s">
        <v>101</v>
      </c>
      <c r="G18" s="114" t="s">
        <v>25</v>
      </c>
      <c r="H18" s="116" t="s">
        <v>105</v>
      </c>
      <c r="I18" s="69">
        <v>80000</v>
      </c>
      <c r="J18" s="68" t="s">
        <v>88</v>
      </c>
      <c r="K18" s="68" t="s">
        <v>102</v>
      </c>
      <c r="L18" s="67" t="s">
        <v>90</v>
      </c>
      <c r="M18" s="89"/>
    </row>
    <row r="19" spans="1:13" ht="69.95" customHeight="1" x14ac:dyDescent="0.25">
      <c r="A19" s="102"/>
      <c r="B19" s="119"/>
      <c r="C19" s="152"/>
      <c r="D19" s="154"/>
      <c r="E19" s="155"/>
      <c r="F19" s="113"/>
      <c r="G19" s="115"/>
      <c r="H19" s="117"/>
      <c r="I19" s="66">
        <v>360000</v>
      </c>
      <c r="J19" s="28" t="s">
        <v>92</v>
      </c>
      <c r="K19" s="28" t="s">
        <v>103</v>
      </c>
      <c r="L19" s="65" t="s">
        <v>104</v>
      </c>
      <c r="M19" s="90"/>
    </row>
    <row r="20" spans="1:13" ht="80.099999999999994" customHeight="1" x14ac:dyDescent="0.25">
      <c r="A20" s="8" t="s">
        <v>111</v>
      </c>
      <c r="B20" s="29" t="s">
        <v>13</v>
      </c>
      <c r="C20" s="30" t="s">
        <v>106</v>
      </c>
      <c r="D20" s="31" t="s">
        <v>26</v>
      </c>
      <c r="E20" s="32" t="s">
        <v>140</v>
      </c>
      <c r="F20" s="33" t="s">
        <v>107</v>
      </c>
      <c r="G20" s="34" t="s">
        <v>25</v>
      </c>
      <c r="H20" s="35" t="s">
        <v>110</v>
      </c>
      <c r="I20" s="36">
        <v>80000</v>
      </c>
      <c r="J20" s="35" t="s">
        <v>88</v>
      </c>
      <c r="K20" s="35" t="s">
        <v>109</v>
      </c>
      <c r="L20" s="37" t="s">
        <v>90</v>
      </c>
      <c r="M20" s="27"/>
    </row>
    <row r="21" spans="1:13" ht="60" customHeight="1" x14ac:dyDescent="0.25">
      <c r="A21" s="8" t="s">
        <v>42</v>
      </c>
      <c r="B21" s="46" t="s">
        <v>49</v>
      </c>
      <c r="C21" s="71" t="s">
        <v>112</v>
      </c>
      <c r="D21" s="49" t="s">
        <v>41</v>
      </c>
      <c r="E21" s="32" t="s">
        <v>140</v>
      </c>
      <c r="F21" s="127" t="s">
        <v>117</v>
      </c>
      <c r="G21" s="114" t="s">
        <v>25</v>
      </c>
      <c r="H21" s="116" t="s">
        <v>122</v>
      </c>
      <c r="I21" s="50">
        <v>42000</v>
      </c>
      <c r="J21" s="51" t="s">
        <v>113</v>
      </c>
      <c r="K21" s="52" t="s">
        <v>114</v>
      </c>
      <c r="L21" s="52" t="s">
        <v>115</v>
      </c>
      <c r="M21" s="53"/>
    </row>
    <row r="22" spans="1:13" ht="60" customHeight="1" x14ac:dyDescent="0.25">
      <c r="A22" s="8" t="s">
        <v>43</v>
      </c>
      <c r="B22" s="55" t="s">
        <v>49</v>
      </c>
      <c r="C22" s="70" t="s">
        <v>116</v>
      </c>
      <c r="D22" s="48" t="s">
        <v>41</v>
      </c>
      <c r="E22" s="61" t="s">
        <v>121</v>
      </c>
      <c r="F22" s="128"/>
      <c r="G22" s="129"/>
      <c r="H22" s="130"/>
      <c r="I22" s="54">
        <v>70000</v>
      </c>
      <c r="J22" s="62" t="s">
        <v>118</v>
      </c>
      <c r="K22" s="44" t="s">
        <v>119</v>
      </c>
      <c r="L22" s="44" t="s">
        <v>120</v>
      </c>
      <c r="M22" s="56"/>
    </row>
    <row r="23" spans="1:13" ht="108.75" customHeight="1" x14ac:dyDescent="0.25">
      <c r="A23" s="8" t="s">
        <v>44</v>
      </c>
      <c r="B23" s="47" t="s">
        <v>47</v>
      </c>
      <c r="C23" s="72" t="s">
        <v>123</v>
      </c>
      <c r="D23" s="45" t="s">
        <v>91</v>
      </c>
      <c r="E23" s="73" t="s">
        <v>142</v>
      </c>
      <c r="F23" s="52" t="s">
        <v>107</v>
      </c>
      <c r="G23" s="74" t="s">
        <v>25</v>
      </c>
      <c r="H23" s="52" t="s">
        <v>108</v>
      </c>
      <c r="I23" s="50">
        <v>1550000</v>
      </c>
      <c r="J23" s="52" t="s">
        <v>124</v>
      </c>
      <c r="K23" s="52" t="s">
        <v>125</v>
      </c>
      <c r="L23" s="52" t="s">
        <v>126</v>
      </c>
      <c r="M23" s="42"/>
    </row>
    <row r="24" spans="1:13" ht="74.25" customHeight="1" x14ac:dyDescent="0.25">
      <c r="A24" s="8" t="s">
        <v>45</v>
      </c>
      <c r="B24" s="55" t="s">
        <v>14</v>
      </c>
      <c r="C24" s="75" t="s">
        <v>127</v>
      </c>
      <c r="D24" s="43" t="s">
        <v>26</v>
      </c>
      <c r="E24" s="76" t="s">
        <v>140</v>
      </c>
      <c r="F24" s="44" t="s">
        <v>128</v>
      </c>
      <c r="G24" s="70" t="s">
        <v>129</v>
      </c>
      <c r="H24" s="44" t="s">
        <v>131</v>
      </c>
      <c r="I24" s="54">
        <v>90000</v>
      </c>
      <c r="J24" s="44" t="s">
        <v>92</v>
      </c>
      <c r="K24" s="44" t="s">
        <v>130</v>
      </c>
      <c r="L24" s="44" t="s">
        <v>90</v>
      </c>
      <c r="M24" s="77"/>
    </row>
    <row r="25" spans="1:13" ht="75" customHeight="1" x14ac:dyDescent="0.25">
      <c r="A25" s="100" t="s">
        <v>46</v>
      </c>
      <c r="B25" s="161" t="s">
        <v>49</v>
      </c>
      <c r="C25" s="162" t="s">
        <v>123</v>
      </c>
      <c r="D25" s="45" t="s">
        <v>91</v>
      </c>
      <c r="E25" s="165" t="s">
        <v>140</v>
      </c>
      <c r="F25" s="116" t="s">
        <v>132</v>
      </c>
      <c r="G25" s="137" t="s">
        <v>25</v>
      </c>
      <c r="H25" s="116" t="s">
        <v>133</v>
      </c>
      <c r="I25" s="50">
        <v>367500</v>
      </c>
      <c r="J25" s="160" t="s">
        <v>92</v>
      </c>
      <c r="K25" s="116" t="s">
        <v>125</v>
      </c>
      <c r="L25" s="81" t="s">
        <v>134</v>
      </c>
      <c r="M25" s="82"/>
    </row>
    <row r="26" spans="1:13" ht="64.5" customHeight="1" x14ac:dyDescent="0.25">
      <c r="A26" s="101"/>
      <c r="B26" s="118"/>
      <c r="C26" s="163"/>
      <c r="D26" s="45" t="s">
        <v>26</v>
      </c>
      <c r="E26" s="166"/>
      <c r="F26" s="140"/>
      <c r="G26" s="138"/>
      <c r="H26" s="140"/>
      <c r="I26" s="54">
        <v>100000</v>
      </c>
      <c r="J26" s="159"/>
      <c r="K26" s="140"/>
      <c r="L26" s="60" t="s">
        <v>135</v>
      </c>
      <c r="M26" s="63"/>
    </row>
    <row r="27" spans="1:13" ht="243.75" customHeight="1" x14ac:dyDescent="0.25">
      <c r="A27" s="102"/>
      <c r="B27" s="104"/>
      <c r="C27" s="164"/>
      <c r="D27" s="43" t="s">
        <v>91</v>
      </c>
      <c r="E27" s="167"/>
      <c r="F27" s="130"/>
      <c r="G27" s="139"/>
      <c r="H27" s="130"/>
      <c r="I27" s="83">
        <v>0</v>
      </c>
      <c r="J27" s="145"/>
      <c r="K27" s="130"/>
      <c r="L27" s="84" t="s">
        <v>138</v>
      </c>
      <c r="M27" s="77" t="s">
        <v>136</v>
      </c>
    </row>
    <row r="28" spans="1:13" x14ac:dyDescent="0.25">
      <c r="A28" s="120" t="s">
        <v>16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</row>
  </sheetData>
  <autoFilter ref="A3:AMI29" xr:uid="{32511006-28B4-4582-93B0-A5343527DAA5}">
    <filterColumn colId="0" showButton="0"/>
  </autoFilter>
  <mergeCells count="51">
    <mergeCell ref="J25:J27"/>
    <mergeCell ref="K25:K27"/>
    <mergeCell ref="A25:A27"/>
    <mergeCell ref="B25:B27"/>
    <mergeCell ref="C25:C27"/>
    <mergeCell ref="E25:E27"/>
    <mergeCell ref="F25:F27"/>
    <mergeCell ref="G16:G17"/>
    <mergeCell ref="M16:M17"/>
    <mergeCell ref="A18:A19"/>
    <mergeCell ref="B18:B19"/>
    <mergeCell ref="C18:C19"/>
    <mergeCell ref="D18:D19"/>
    <mergeCell ref="E18:E19"/>
    <mergeCell ref="A16:A17"/>
    <mergeCell ref="C16:C17"/>
    <mergeCell ref="D16:D17"/>
    <mergeCell ref="E16:E17"/>
    <mergeCell ref="K16:K17"/>
    <mergeCell ref="A28:M29"/>
    <mergeCell ref="L2:M2"/>
    <mergeCell ref="F21:F22"/>
    <mergeCell ref="G21:G22"/>
    <mergeCell ref="H21:H22"/>
    <mergeCell ref="C10:C12"/>
    <mergeCell ref="E10:E12"/>
    <mergeCell ref="G25:G27"/>
    <mergeCell ref="H25:H27"/>
    <mergeCell ref="C14:C15"/>
    <mergeCell ref="G14:G15"/>
    <mergeCell ref="H14:H15"/>
    <mergeCell ref="F14:F15"/>
    <mergeCell ref="E14:E15"/>
    <mergeCell ref="L16:L17"/>
    <mergeCell ref="J16:J17"/>
    <mergeCell ref="A1:M1"/>
    <mergeCell ref="A3:B3"/>
    <mergeCell ref="A4:B4"/>
    <mergeCell ref="M18:M19"/>
    <mergeCell ref="H10:H12"/>
    <mergeCell ref="J10:J12"/>
    <mergeCell ref="B10:B12"/>
    <mergeCell ref="A10:A12"/>
    <mergeCell ref="B14:B15"/>
    <mergeCell ref="A14:A15"/>
    <mergeCell ref="F10:F12"/>
    <mergeCell ref="G10:G12"/>
    <mergeCell ref="F18:F19"/>
    <mergeCell ref="G18:G19"/>
    <mergeCell ref="H18:H19"/>
    <mergeCell ref="B16:B17"/>
  </mergeCells>
  <phoneticPr fontId="21" type="noConversion"/>
  <dataValidations xWindow="695" yWindow="536" count="2">
    <dataValidation type="list" allowBlank="1" showInputMessage="1" showErrorMessage="1" errorTitle="無效的項目" error="請從清單中選取媒體類型" promptTitle="媒體類型" prompt="請從清單中選取媒體類型" sqref="D10:D12" xr:uid="{A00FD166-9612-48DD-91B7-AA6EED1E9E7F}">
      <formula1>#REF!</formula1>
    </dataValidation>
    <dataValidation type="list" allowBlank="1" showInputMessage="1" showErrorMessage="1" errorTitle="無效的項目!" error="請從清單中選取預算來源" promptTitle="預算來源" prompt="請從清單中選取預算來源" sqref="G10" xr:uid="{5B5D85B0-7E2D-4BA1-9A35-22FAB8EAC83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2" manualBreakCount="2">
    <brk id="8" max="12" man="1"/>
    <brk id="15" max="12" man="1"/>
  </rowBreaks>
  <extLst>
    <ext xmlns:x14="http://schemas.microsoft.com/office/spreadsheetml/2009/9/main" uri="{CCE6A557-97BC-4b89-ADB6-D9C93CAAB3DF}">
      <x14:dataValidations xmlns:xm="http://schemas.microsoft.com/office/excel/2006/main" xWindow="695" yWindow="536" count="8">
        <x14:dataValidation type="list" allowBlank="1" showInputMessage="1" showErrorMessage="1" errorTitle="無效的項目!" error="請從清單中選取預算來源" promptTitle="預算來源" prompt="請從清單中選取預算來源" xr:uid="{CCA0971F-63DA-4FA5-A00E-F3B225570041}">
          <x14:formula1>
            <xm:f>'D:\●1.預算1081202\預算(業務)\會計處調查彙整案\111年度會計處會辦案件\政策宣導\1110701-請查填111年度6月份政策宣導相關廣告執行情形表，於111年7月1日前擲回本處，謝謝\[附件1-111年6月份政策宣導之執行情形-國防科填復.xlsx]工作表1'!#REF!</xm:f>
          </x14:formula1>
          <xm:sqref>G8:G9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120925E9-9717-453A-A34F-B5CC9A8441FC}">
          <x14:formula1>
            <xm:f>'D:\●1.預算1081202\預算(業務)\會計處調查彙整案\111年度會計處會辦案件\政策宣導\1110701-請查填111年度6月份政策宣導相關廣告執行情形表，於111年7月1日前擲回本處，謝謝\[附件1-111年6月份政策宣導之執行情形-國防科填復.xlsx]工作表1'!#REF!</xm:f>
          </x14:formula1>
          <xm:sqref>D8:D9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54D39CD8-2EB8-4F86-9F7D-59D02A1128E0}">
          <x14:formula1>
            <xm:f>'F:\※1100603_教育部辦公室資料\To玉璇交接業務\●公務預算\●政策宣導經費每月辦理情形調查\1110621會計處調查政策宣導經費支用情形(6月)\[附件1-111年6月份政策宣導之執行情形（設計大賽）0622--1科巧雲.xlsx]工作表1'!#REF!</xm:f>
          </x14:formula1>
          <xm:sqref>D7 D5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2AE26D0F-A52F-45E3-B383-469C780B26CD}">
          <x14:formula1>
            <xm:f>'F:\※1100603_教育部辦公室資料\To玉璇交接業務\●公務預算\●政策宣導經費每月辦理情形調查\1110621會計處調查政策宣導經費支用情形(6月)\[附件1-111年6月份政策宣導之執行情形（設計大賽）0622--1科巧雲.xlsx]工作表1'!#REF!</xm:f>
          </x14:formula1>
          <xm:sqref>G7 G5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349ADAAD-F1FE-408B-91F0-13FF8A7FFC3E}">
          <x14:formula1>
            <xm:f>'C:\Users\ab8737\AppData\Local\Microsoft\Windows\INetCache\Content.Outlook\RQTLSUVV\[複本 附件1-111年7月份政策宣導之執行情形 - 語.xlsx]工作表1'!#REF!</xm:f>
          </x14:formula1>
          <xm:sqref>D6 D13:D16 D18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DB5A6D09-4DA0-4C41-A225-AF56D084EED9}">
          <x14:formula1>
            <xm:f>'C:\Users\ab8737\AppData\Local\Microsoft\Windows\INetCache\Content.Outlook\RQTLSUVV\[複本 附件1-111年7月份政策宣導之執行情形 - 語.xlsx]工作表1'!#REF!</xm:f>
          </x14:formula1>
          <xm:sqref>G6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0E65D8A1-00B0-4930-AAC7-29BA7F55EDF2}">
          <x14:formula1>
            <xm:f>'C:\Users\AA1219\Desktop\每月宣導\[新聞小組-111年7月份政策宣導之執行情形表.xlsx]工作表1'!#REF!</xm:f>
          </x14:formula1>
          <xm:sqref>D23 D20:D21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94D7B706-BCDA-4A89-A9F9-6C31B329D362}">
          <x14:formula1>
            <xm:f>'H:\VITA工作站\05教育部技職司\未完成\1110725-請查填111年度7月份政策宣導相關廣告執行情形表\[珂-附件1-111年7月份政策宣導之執行情形_0728V2.xlsx]工作表1'!#REF!</xm:f>
          </x14:formula1>
          <xm:sqref>G23 G13:G14 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空白表</vt:lpstr>
      <vt:lpstr>空白表!Print_Area</vt:lpstr>
      <vt:lpstr>空白表!Print_Titles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王彥博</cp:lastModifiedBy>
  <cp:lastPrinted>2022-09-30T05:48:32Z</cp:lastPrinted>
  <dcterms:created xsi:type="dcterms:W3CDTF">2020-11-02T02:13:46Z</dcterms:created>
  <dcterms:modified xsi:type="dcterms:W3CDTF">2022-10-13T03:52:58Z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