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AA1219\Desktop\每月宣導\"/>
    </mc:Choice>
  </mc:AlternateContent>
  <xr:revisionPtr revIDLastSave="0" documentId="13_ncr:1_{C38409E8-4E35-498B-9D14-7571FBB708C3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空白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空白表!$A$1:$M$17</definedName>
    <definedName name="_xlnm.Print_Titles" localSheetId="0">空白表!$1:$3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<sst xmlns="http://schemas.openxmlformats.org/spreadsheetml/2006/main" count="134" uniqueCount="93">
  <si>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</si>
  <si>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</si>
  <si>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t>執行金額</t>
  </si>
  <si>
    <t>受委託廠商名稱</t>
  </si>
  <si>
    <t>預期
效益</t>
  </si>
  <si>
    <t>刊登或託播對象</t>
  </si>
  <si>
    <t>小計</t>
    <phoneticPr fontId="21" type="noConversion"/>
  </si>
  <si>
    <t>教育部</t>
  </si>
  <si>
    <t>網路</t>
    <phoneticPr fontId="21" type="noConversion"/>
  </si>
  <si>
    <t>單位預算</t>
    <phoneticPr fontId="21" type="noConversion"/>
  </si>
  <si>
    <t>廣播</t>
  </si>
  <si>
    <r>
      <t>宣導項目</t>
    </r>
    <r>
      <rPr>
        <b/>
        <sz val="14"/>
        <color rgb="FF000000"/>
        <rFont val="新細明體"/>
        <family val="1"/>
        <charset val="136"/>
      </rPr>
      <t xml:space="preserve">、
</t>
    </r>
    <r>
      <rPr>
        <b/>
        <sz val="14"/>
        <color rgb="FF000000"/>
        <rFont val="標楷體"/>
        <family val="4"/>
        <charset val="136"/>
      </rPr>
      <t>標題及內容</t>
    </r>
    <phoneticPr fontId="21" type="noConversion"/>
  </si>
  <si>
    <t>1</t>
    <phoneticPr fontId="21" type="noConversion"/>
  </si>
  <si>
    <t>2</t>
    <phoneticPr fontId="21" type="noConversion"/>
  </si>
  <si>
    <t>3</t>
    <phoneticPr fontId="21" type="noConversion"/>
  </si>
  <si>
    <t>媒體類型</t>
    <phoneticPr fontId="21" type="noConversion"/>
  </si>
  <si>
    <t>宣導期程</t>
    <phoneticPr fontId="21" type="noConversion"/>
  </si>
  <si>
    <t>執行單位</t>
    <phoneticPr fontId="21" type="noConversion"/>
  </si>
  <si>
    <t>預算來源</t>
    <phoneticPr fontId="21" type="noConversion"/>
  </si>
  <si>
    <t>預算科目</t>
    <phoneticPr fontId="21" type="noConversion"/>
  </si>
  <si>
    <t>備註</t>
    <phoneticPr fontId="21" type="noConversion"/>
  </si>
  <si>
    <t>4</t>
  </si>
  <si>
    <t>5</t>
  </si>
  <si>
    <t>6</t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</si>
  <si>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
    電視媒體辦理政策宣導相關之廣告，應按月於機關網站資訊公開區中單獨列示公布，並由各該主管機關按季彙整送立法院。」</t>
    <phoneticPr fontId="21" type="noConversion"/>
  </si>
  <si>
    <t>教育家部落格</t>
  </si>
  <si>
    <t>網路</t>
  </si>
  <si>
    <t>師資藝教司</t>
  </si>
  <si>
    <t>親子天下股份有限公司</t>
  </si>
  <si>
    <t>教育家部落格網站</t>
  </si>
  <si>
    <t>7</t>
  </si>
  <si>
    <t>終身教育司</t>
    <phoneticPr fontId="21" type="noConversion"/>
  </si>
  <si>
    <t>終身教育行政及督導</t>
    <phoneticPr fontId="21" type="noConversion"/>
  </si>
  <si>
    <t>單位預算</t>
  </si>
  <si>
    <t>8</t>
  </si>
  <si>
    <t>國立教育廣播電臺</t>
  </si>
  <si>
    <r>
      <t>師資培育與藝術教育行政及督導</t>
    </r>
    <r>
      <rPr>
        <sz val="12"/>
        <rFont val="新細明體"/>
        <family val="1"/>
        <charset val="136"/>
      </rPr>
      <t>—</t>
    </r>
    <r>
      <rPr>
        <sz val="12"/>
        <rFont val="標楷體"/>
        <family val="4"/>
        <charset val="136"/>
      </rPr>
      <t>05教師專業發展</t>
    </r>
  </si>
  <si>
    <t>教育部111年5月份辦理政策及業務宣導之執行情形表</t>
    <phoneticPr fontId="21" type="noConversion"/>
  </si>
  <si>
    <t>515國際家庭日-「企業夥伴作伙來 家庭教育推起來」動畫</t>
    <phoneticPr fontId="21" type="noConversion"/>
  </si>
  <si>
    <t>111.5.12-111.12.31</t>
    <phoneticPr fontId="21" type="noConversion"/>
  </si>
  <si>
    <t>上品生活科技股份有限公司</t>
    <phoneticPr fontId="21" type="noConversion"/>
  </si>
  <si>
    <t xml:space="preserve">教育部YouTube頻道、教育部終身學習e起來臉書粉專
</t>
    <phoneticPr fontId="21" type="noConversion"/>
  </si>
  <si>
    <t>515國際家庭日記者會新聞露出</t>
    <phoneticPr fontId="21" type="noConversion"/>
  </si>
  <si>
    <t>蘋果日報新聞網、經濟日報網、華視新聞網、三立新聞網、卓越雜誌網</t>
    <phoneticPr fontId="21" type="noConversion"/>
  </si>
  <si>
    <t>515國際家庭日-podcast訪談家庭教育中心主任及口播宣導</t>
    <phoneticPr fontId="21" type="noConversion"/>
  </si>
  <si>
    <t>111.5.18-111.12.31</t>
    <phoneticPr fontId="21" type="noConversion"/>
  </si>
  <si>
    <t>「一起說故事」podcast(含其經營之「孩子睡了」臉書粉專)、「加班當爸媽」podcast(含其經營之「加班當爸媽」臉書粉專)</t>
    <phoneticPr fontId="21" type="noConversion"/>
  </si>
  <si>
    <t>廠商回饋</t>
  </si>
  <si>
    <t>111.05.24-111.05.29</t>
    <phoneticPr fontId="21" type="noConversion"/>
  </si>
  <si>
    <t>國際及兩岸教育司</t>
    <phoneticPr fontId="21" type="noConversion"/>
  </si>
  <si>
    <t>國際及兩岸教育交流</t>
    <phoneticPr fontId="21" type="noConversion"/>
  </si>
  <si>
    <t>銘傳大學</t>
    <phoneticPr fontId="21" type="noConversion"/>
  </si>
  <si>
    <t>藉由優秀受獎生分享在臺就讀經驗，吸引各國具有潛力及優秀學生，提升大專校院高教國際化。</t>
    <phoneticPr fontId="21" type="noConversion"/>
  </si>
  <si>
    <t>Yahoo、Facebook廣告</t>
    <phoneticPr fontId="21" type="noConversion"/>
  </si>
  <si>
    <r>
      <t>111.01.01-111.12.31(涵蓋期程)；111年</t>
    </r>
    <r>
      <rPr>
        <sz val="12"/>
        <color rgb="FFFF0000"/>
        <rFont val="標楷體"/>
        <family val="4"/>
        <charset val="136"/>
      </rPr>
      <t>5</t>
    </r>
    <r>
      <rPr>
        <sz val="12"/>
        <rFont val="標楷體"/>
        <family val="4"/>
        <charset val="136"/>
      </rPr>
      <t>月計</t>
    </r>
    <r>
      <rPr>
        <sz val="12"/>
        <color rgb="FFFF0000"/>
        <rFont val="標楷體"/>
        <family val="4"/>
        <charset val="136"/>
      </rPr>
      <t>4</t>
    </r>
    <r>
      <rPr>
        <sz val="12"/>
        <rFont val="標楷體"/>
        <family val="4"/>
        <charset val="136"/>
      </rPr>
      <t>次(廣播次數)</t>
    </r>
    <phoneticPr fontId="21" type="noConversion"/>
  </si>
  <si>
    <t>師資藝教司部分補助社團法人中華民國全國教師會辦理</t>
  </si>
  <si>
    <r>
      <t>111.03.10-112.03.09(涵蓋期程)；111年</t>
    </r>
    <r>
      <rPr>
        <sz val="12"/>
        <color rgb="FFFF0000"/>
        <rFont val="標楷體"/>
        <family val="4"/>
        <charset val="136"/>
      </rPr>
      <t>5</t>
    </r>
    <r>
      <rPr>
        <sz val="12"/>
        <rFont val="標楷體"/>
        <family val="4"/>
        <charset val="136"/>
      </rPr>
      <t>月計</t>
    </r>
    <r>
      <rPr>
        <sz val="12"/>
        <color rgb="FFFF0000"/>
        <rFont val="標楷體"/>
        <family val="4"/>
        <charset val="136"/>
      </rPr>
      <t>4</t>
    </r>
    <r>
      <rPr>
        <sz val="12"/>
        <rFont val="標楷體"/>
        <family val="4"/>
        <charset val="136"/>
      </rPr>
      <t>次(刊登次數)</t>
    </r>
    <phoneticPr fontId="21" type="noConversion"/>
  </si>
  <si>
    <t>9</t>
  </si>
  <si>
    <t>10</t>
  </si>
  <si>
    <t>11</t>
  </si>
  <si>
    <t xml:space="preserve">
臺灣國際學生創意設計大賽</t>
    <phoneticPr fontId="21" type="noConversion"/>
  </si>
  <si>
    <t>平面</t>
  </si>
  <si>
    <t>111.05.01-111.06.30</t>
    <phoneticPr fontId="21" type="noConversion"/>
  </si>
  <si>
    <t>高教司</t>
    <phoneticPr fontId="21" type="noConversion"/>
  </si>
  <si>
    <t>高等教育行政及督導03強化人才培育及產學合作機制</t>
    <phoneticPr fontId="21" type="noConversion"/>
  </si>
  <si>
    <t>大計文化事業
設計印象雜誌</t>
    <phoneticPr fontId="21" type="noConversion"/>
  </si>
  <si>
    <t>透過宣傳讓更多全球師生們，瞭解臺灣國際學生創意設計大賽，是目前全球最具指標性的大型學生競賽，並透過競賽進而提升全球設計教育交流公益性、非營利活動等。而藉由參與設計競賽，得以讓莘莘學子們翻轉人生機會。</t>
    <phoneticPr fontId="21" type="noConversion"/>
  </si>
  <si>
    <t>設計印象雜誌</t>
    <phoneticPr fontId="21" type="noConversion"/>
  </si>
  <si>
    <t>111.5.15-111.7.15</t>
    <phoneticPr fontId="21" type="noConversion"/>
  </si>
  <si>
    <t>台北數位集團</t>
    <phoneticPr fontId="21" type="noConversion"/>
  </si>
  <si>
    <t>LINE</t>
    <phoneticPr fontId="21" type="noConversion"/>
  </si>
  <si>
    <t>111.3.1-111.7.30</t>
    <phoneticPr fontId="21" type="noConversion"/>
  </si>
  <si>
    <t>橙良有限公司</t>
    <phoneticPr fontId="21" type="noConversion"/>
  </si>
  <si>
    <t>facebook、Instagram</t>
    <phoneticPr fontId="21" type="noConversion"/>
  </si>
  <si>
    <t>教育部藝術與設計菁英海外培訓計畫</t>
    <phoneticPr fontId="21" type="noConversion"/>
  </si>
  <si>
    <t>111.3.1-111.6.13</t>
    <phoneticPr fontId="21" type="noConversion"/>
  </si>
  <si>
    <t>國立雲林科技大學</t>
    <phoneticPr fontId="21" type="noConversion"/>
  </si>
  <si>
    <t>官網及facebook粉絲專頁經營</t>
    <phoneticPr fontId="21" type="noConversion"/>
  </si>
  <si>
    <t>111學年度海外聯合招生計畫</t>
    <phoneticPr fontId="21" type="noConversion"/>
  </si>
  <si>
    <t>111.4.1-112.3.31</t>
    <phoneticPr fontId="21" type="noConversion"/>
  </si>
  <si>
    <t>高等教育行政及督導02推動及改進大學招生制度</t>
  </si>
  <si>
    <t>海外聯合招生委員會</t>
    <phoneticPr fontId="21" type="noConversion"/>
  </si>
  <si>
    <t>香港、澳門、馬來西亞、印尼、緬甸、研究所FB粉專廣告刊登費用</t>
    <phoneticPr fontId="21" type="noConversion"/>
  </si>
  <si>
    <t>社團法人中華民國全國教師會</t>
    <phoneticPr fontId="21" type="noConversion"/>
  </si>
  <si>
    <t>1.以國內公私立大學學生為對象，能於報名期間獲取並瞭解本計畫相關資訊，包含報名管道、甄選辦法、歷屆成果資訊等。
2.透過實體及電子簡章、海報寄送予國內大專院校設計相關系所，增加計畫曝光度。</t>
    <phoneticPr fontId="21" type="noConversion"/>
  </si>
  <si>
    <t>透過網路發布影片，期讓更多民眾了解家庭教育中心服務及家庭教育資源網提供之資源，並號召更多企業參與「友善家庭企業聯盟」計畫。</t>
    <phoneticPr fontId="21" type="noConversion"/>
  </si>
  <si>
    <t>透過新聞稿發布，期讓更多民眾了解家庭教育中心服務及家庭教育資源網提供之資源，並號召更多企業參與「友善家庭企業聯盟」計畫。</t>
    <phoneticPr fontId="21" type="noConversion"/>
  </si>
  <si>
    <t>結合以家長為目標聽眾之podcast節目，透過訪談家庭教育中心主任、口播宣導及該節目臉書貼文，提升家庭教育中心及家庭教育資源網之知名度。</t>
    <phoneticPr fontId="21" type="noConversion"/>
  </si>
  <si>
    <t>增強優秀現場教學經驗分享，豐富教師職涯，並推動廣播藝術教育，增加師生對教育廣播電臺參與度。</t>
    <phoneticPr fontId="21" type="noConversion"/>
  </si>
  <si>
    <t>教育家部落格每月不重複造訪人次新增1萬5,000人次。</t>
    <phoneticPr fontId="21" type="noConversion"/>
  </si>
  <si>
    <t>推廣「2022臺灣高等教育線上博覽會」第二檔期【不拿秘笈、不入武林】臺灣升學講座活動，增加活動訊息曝光率，吸引學生觀看升學講座，並強化學生赴臺意願。</t>
    <phoneticPr fontId="21" type="noConversion"/>
  </si>
  <si>
    <t>標題: 臺灣精彩、精彩臺灣-國際優秀青年愛上臺灣
主要內容: 透過優秀受獎生分享在臺就讀經驗，宣傳獎學金項目申請機會，吸引各國具有潛力及優秀學生，赴臺升學交流學華語。</t>
    <phoneticPr fontId="21" type="noConversion"/>
  </si>
  <si>
    <t>補助社團法人中華民國全國教師會-與國立教育廣播電臺合作節目「老師好」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</si>
</sst>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176" fontId="14" fillId="0" borderId="3" xfId="0" applyNumberFormat="1" applyFont="1" applyBorder="1">
      <alignment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76" fontId="22" fillId="0" borderId="3" xfId="0" applyNumberFormat="1" applyFont="1" applyBorder="1">
      <alignment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3" fontId="22" fillId="0" borderId="3" xfId="0" applyNumberFormat="1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23" fillId="9" borderId="11" xfId="0" applyFont="1" applyFill="1" applyBorder="1" applyAlignment="1">
      <alignment horizontal="left" vertical="center" wrapText="1"/>
    </xf>
    <xf numFmtId="0" fontId="23" fillId="9" borderId="12" xfId="0" applyFont="1" applyFill="1" applyBorder="1" applyAlignment="1">
      <alignment horizontal="left" vertical="center" wrapText="1"/>
    </xf>
    <xf numFmtId="0" fontId="23" fillId="9" borderId="13" xfId="0" applyFont="1" applyFill="1" applyBorder="1" applyAlignment="1">
      <alignment vertical="center" wrapText="1"/>
    </xf>
    <xf numFmtId="0" fontId="23" fillId="9" borderId="13" xfId="0" applyFont="1" applyFill="1" applyBorder="1">
      <alignment vertical="center"/>
    </xf>
    <xf numFmtId="176" fontId="23" fillId="9" borderId="13" xfId="0" applyNumberFormat="1" applyFont="1" applyFill="1" applyBorder="1" applyAlignment="1">
      <alignment horizontal="right" vertical="center"/>
    </xf>
    <xf numFmtId="0" fontId="23" fillId="9" borderId="12" xfId="19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177" fontId="14" fillId="0" borderId="3" xfId="20" applyNumberFormat="1" applyFont="1" applyBorder="1">
      <alignment vertical="center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176" fontId="25" fillId="0" borderId="3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177" fontId="14" fillId="0" borderId="13" xfId="20" applyNumberFormat="1" applyFont="1" applyBorder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一般 2" xfId="19" xr:uid="{CBE38CB9-4241-4CF1-B9D9-A2030BF286CA}"/>
    <cellStyle name="千分位" xfId="20" builtinId="3"/>
    <cellStyle name="千分位 2" xfId="18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6;&#36523;&#21496;-111&#24180;5&#26376;&#20221;&#25919;&#31574;&#23459;&#23566;&#20043;&#22519;&#34892;&#24773;&#2441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83;&#38555;&#21496;-111&#24180;5&#26376;&#20221;&#25919;&#31574;&#23459;&#23566;&#20043;&#22519;&#34892;&#24773;&#2441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107;&#36039;&#21496;-111&#24180;5&#26376;&#20221;&#25919;&#31574;&#23459;&#23566;&#20043;&#22519;&#34892;&#24773;&#2441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@%200120&#24453;&#36774;%20@\@111&#25919;&#31574;&#23459;&#23566;&#30456;&#38364;&#24291;&#21578;&#22519;&#34892;&#24773;&#24418;@\110.9.29-&#38468;&#20214;1-110&#24180;9&#26376;&#20221;&#25919;&#31574;&#23459;&#23566;&#20043;&#22519;&#34892;&#24773;&#24418;(&#22823;&#36093;-&#37057;&#2315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8251;1100603_&#25945;&#32946;&#37096;&#36774;&#20844;&#23460;&#36039;&#26009;\To&#29577;&#29831;&#20132;&#25509;&#26989;&#21209;\&#9679;&#20844;&#21209;&#38928;&#31639;\&#9679;&#25919;&#31574;&#23459;&#23566;&#32147;&#36027;&#27599;&#26376;&#36774;&#29702;&#24773;&#24418;&#35519;&#26597;\1110606&#26371;&#35336;&#34389;&#35519;&#26597;&#25919;&#31574;&#23459;&#23566;&#32147;&#36027;&#25903;&#29992;&#24773;&#24418;(5&#26376;)\4&#31185;&#20132;&#21367;-111&#24180;5&#26376;&#20221;&#25919;&#31574;&#23459;&#23566;&#20043;&#22519;&#34892;&#24773;&#2441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5945;&#21496;-111&#24180;5&#26376;&#20221;&#25919;&#31574;&#23459;&#23566;&#20043;&#22519;&#34892;&#24773;&#24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J17"/>
  <sheetViews>
    <sheetView tabSelected="1" zoomScaleNormal="100" workbookViewId="0">
      <selection activeCell="N1" sqref="N1:N1048576"/>
    </sheetView>
  </sheetViews>
  <sheetFormatPr defaultColWidth="10" defaultRowHeight="16.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6" style="1" customWidth="1"/>
    <col min="8" max="8" width="14.625" style="1" customWidth="1"/>
    <col min="9" max="9" width="14.125" style="1" customWidth="1"/>
    <col min="10" max="10" width="14.375" style="1" customWidth="1"/>
    <col min="11" max="11" width="23.75" style="1" customWidth="1"/>
    <col min="12" max="12" width="16.5" style="1" customWidth="1"/>
    <col min="13" max="13" width="19.875" style="1" customWidth="1"/>
    <col min="14" max="1024" width="9.5" style="1" customWidth="1"/>
  </cols>
  <sheetData>
    <row r="1" spans="1:1024" ht="25.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024" ht="23.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4" s="7" customFormat="1" ht="48" customHeight="1">
      <c r="A3" s="58" t="s">
        <v>1</v>
      </c>
      <c r="B3" s="58"/>
      <c r="C3" s="5" t="s">
        <v>11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</v>
      </c>
      <c r="J3" s="5" t="s">
        <v>3</v>
      </c>
      <c r="K3" s="5" t="s">
        <v>4</v>
      </c>
      <c r="L3" s="5" t="s">
        <v>5</v>
      </c>
      <c r="M3" s="5" t="s">
        <v>20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ht="23.25" customHeight="1">
      <c r="A4" s="59" t="s">
        <v>6</v>
      </c>
      <c r="B4" s="59"/>
      <c r="C4" s="8"/>
      <c r="D4" s="9"/>
      <c r="E4" s="9"/>
      <c r="F4" s="9"/>
      <c r="G4" s="9"/>
      <c r="H4" s="9"/>
      <c r="I4" s="12">
        <f>SUM(I5:I15)</f>
        <v>509120</v>
      </c>
      <c r="J4" s="9"/>
      <c r="K4" s="9"/>
      <c r="L4" s="9"/>
      <c r="M4" s="9"/>
    </row>
    <row r="5" spans="1:1024" ht="132" customHeight="1">
      <c r="A5" s="10" t="s">
        <v>12</v>
      </c>
      <c r="B5" s="8" t="s">
        <v>7</v>
      </c>
      <c r="C5" s="31" t="s">
        <v>38</v>
      </c>
      <c r="D5" s="32" t="s">
        <v>8</v>
      </c>
      <c r="E5" s="33" t="s">
        <v>39</v>
      </c>
      <c r="F5" s="34" t="s">
        <v>31</v>
      </c>
      <c r="G5" s="34" t="s">
        <v>9</v>
      </c>
      <c r="H5" s="32" t="s">
        <v>32</v>
      </c>
      <c r="I5" s="35">
        <v>100000</v>
      </c>
      <c r="J5" s="33" t="s">
        <v>40</v>
      </c>
      <c r="K5" s="36" t="s">
        <v>85</v>
      </c>
      <c r="L5" s="37" t="s">
        <v>41</v>
      </c>
      <c r="M5" s="38"/>
    </row>
    <row r="6" spans="1:1024" ht="129" customHeight="1">
      <c r="A6" s="10" t="s">
        <v>13</v>
      </c>
      <c r="B6" s="8" t="s">
        <v>7</v>
      </c>
      <c r="C6" s="31" t="s">
        <v>42</v>
      </c>
      <c r="D6" s="32" t="s">
        <v>8</v>
      </c>
      <c r="E6" s="33" t="s">
        <v>39</v>
      </c>
      <c r="F6" s="34" t="s">
        <v>31</v>
      </c>
      <c r="G6" s="34" t="s">
        <v>9</v>
      </c>
      <c r="H6" s="32" t="s">
        <v>32</v>
      </c>
      <c r="I6" s="35">
        <v>0</v>
      </c>
      <c r="J6" s="33" t="s">
        <v>40</v>
      </c>
      <c r="K6" s="36" t="s">
        <v>86</v>
      </c>
      <c r="L6" s="37" t="s">
        <v>43</v>
      </c>
      <c r="M6" s="38" t="s">
        <v>47</v>
      </c>
    </row>
    <row r="7" spans="1:1024" ht="186.75" customHeight="1">
      <c r="A7" s="10" t="s">
        <v>14</v>
      </c>
      <c r="B7" s="8" t="s">
        <v>7</v>
      </c>
      <c r="C7" s="31" t="s">
        <v>44</v>
      </c>
      <c r="D7" s="32" t="s">
        <v>8</v>
      </c>
      <c r="E7" s="33" t="s">
        <v>45</v>
      </c>
      <c r="F7" s="34" t="s">
        <v>31</v>
      </c>
      <c r="G7" s="34" t="s">
        <v>9</v>
      </c>
      <c r="H7" s="32" t="s">
        <v>32</v>
      </c>
      <c r="I7" s="35">
        <v>10000</v>
      </c>
      <c r="J7" s="33" t="s">
        <v>40</v>
      </c>
      <c r="K7" s="36" t="s">
        <v>87</v>
      </c>
      <c r="L7" s="37" t="s">
        <v>46</v>
      </c>
      <c r="M7" s="38"/>
    </row>
    <row r="8" spans="1:1024" ht="240" customHeight="1">
      <c r="A8" s="15" t="s">
        <v>21</v>
      </c>
      <c r="B8" s="16" t="s">
        <v>7</v>
      </c>
      <c r="C8" s="17" t="s">
        <v>91</v>
      </c>
      <c r="D8" s="9" t="s">
        <v>26</v>
      </c>
      <c r="E8" s="9" t="s">
        <v>48</v>
      </c>
      <c r="F8" s="11" t="s">
        <v>49</v>
      </c>
      <c r="G8" s="11" t="s">
        <v>33</v>
      </c>
      <c r="H8" s="11" t="s">
        <v>50</v>
      </c>
      <c r="I8" s="35">
        <v>43000</v>
      </c>
      <c r="J8" s="9" t="s">
        <v>51</v>
      </c>
      <c r="K8" s="11" t="s">
        <v>52</v>
      </c>
      <c r="L8" s="11" t="s">
        <v>53</v>
      </c>
      <c r="M8" s="9"/>
    </row>
    <row r="9" spans="1:1024" ht="129.75" customHeight="1">
      <c r="A9" s="13" t="s">
        <v>22</v>
      </c>
      <c r="B9" s="14" t="s">
        <v>7</v>
      </c>
      <c r="C9" s="26" t="s">
        <v>92</v>
      </c>
      <c r="D9" s="30" t="s">
        <v>10</v>
      </c>
      <c r="E9" s="22" t="s">
        <v>54</v>
      </c>
      <c r="F9" s="18" t="s">
        <v>55</v>
      </c>
      <c r="G9" s="30" t="s">
        <v>33</v>
      </c>
      <c r="H9" s="18" t="s">
        <v>36</v>
      </c>
      <c r="I9" s="19">
        <v>48333</v>
      </c>
      <c r="J9" s="18" t="s">
        <v>83</v>
      </c>
      <c r="K9" s="20" t="s">
        <v>88</v>
      </c>
      <c r="L9" s="21" t="s">
        <v>35</v>
      </c>
      <c r="M9" s="27"/>
      <c r="N9" s="24"/>
    </row>
    <row r="10" spans="1:1024" ht="144.75" customHeight="1">
      <c r="A10" s="10" t="s">
        <v>23</v>
      </c>
      <c r="B10" s="8" t="s">
        <v>7</v>
      </c>
      <c r="C10" s="28" t="s">
        <v>25</v>
      </c>
      <c r="D10" s="39" t="s">
        <v>26</v>
      </c>
      <c r="E10" s="22" t="s">
        <v>56</v>
      </c>
      <c r="F10" s="29" t="s">
        <v>27</v>
      </c>
      <c r="G10" s="30" t="s">
        <v>33</v>
      </c>
      <c r="H10" s="18" t="s">
        <v>36</v>
      </c>
      <c r="I10" s="23">
        <v>100000</v>
      </c>
      <c r="J10" s="18" t="s">
        <v>28</v>
      </c>
      <c r="K10" s="22" t="s">
        <v>89</v>
      </c>
      <c r="L10" s="18" t="s">
        <v>29</v>
      </c>
      <c r="M10" s="27"/>
      <c r="N10" s="24"/>
    </row>
    <row r="11" spans="1:1024" ht="124.5" customHeight="1">
      <c r="A11" s="10" t="s">
        <v>30</v>
      </c>
      <c r="B11" s="8" t="s">
        <v>7</v>
      </c>
      <c r="C11" s="68" t="s">
        <v>60</v>
      </c>
      <c r="D11" s="40" t="s">
        <v>61</v>
      </c>
      <c r="E11" s="40" t="s">
        <v>62</v>
      </c>
      <c r="F11" s="40" t="s">
        <v>63</v>
      </c>
      <c r="G11" s="44" t="s">
        <v>33</v>
      </c>
      <c r="H11" s="41" t="s">
        <v>64</v>
      </c>
      <c r="I11" s="42">
        <v>40000</v>
      </c>
      <c r="J11" s="11" t="s">
        <v>65</v>
      </c>
      <c r="K11" s="62" t="s">
        <v>66</v>
      </c>
      <c r="L11" s="43" t="s">
        <v>67</v>
      </c>
      <c r="M11" s="65"/>
      <c r="N11" s="25"/>
    </row>
    <row r="12" spans="1:1024" ht="130.5" customHeight="1">
      <c r="A12" s="10" t="s">
        <v>34</v>
      </c>
      <c r="B12" s="8" t="s">
        <v>7</v>
      </c>
      <c r="C12" s="69"/>
      <c r="D12" s="40" t="s">
        <v>26</v>
      </c>
      <c r="E12" s="40" t="s">
        <v>68</v>
      </c>
      <c r="F12" s="40" t="s">
        <v>63</v>
      </c>
      <c r="G12" s="44" t="s">
        <v>33</v>
      </c>
      <c r="H12" s="41" t="s">
        <v>64</v>
      </c>
      <c r="I12" s="42">
        <v>25001</v>
      </c>
      <c r="J12" s="11" t="s">
        <v>69</v>
      </c>
      <c r="K12" s="63"/>
      <c r="L12" s="45" t="s">
        <v>70</v>
      </c>
      <c r="M12" s="66"/>
      <c r="N12" s="25"/>
    </row>
    <row r="13" spans="1:1024" ht="126" customHeight="1">
      <c r="A13" s="10" t="s">
        <v>57</v>
      </c>
      <c r="B13" s="8" t="s">
        <v>7</v>
      </c>
      <c r="C13" s="70"/>
      <c r="D13" s="40" t="s">
        <v>26</v>
      </c>
      <c r="E13" s="40" t="s">
        <v>71</v>
      </c>
      <c r="F13" s="40" t="s">
        <v>63</v>
      </c>
      <c r="G13" s="44" t="s">
        <v>33</v>
      </c>
      <c r="H13" s="41" t="s">
        <v>64</v>
      </c>
      <c r="I13" s="42">
        <v>90000</v>
      </c>
      <c r="J13" s="11" t="s">
        <v>72</v>
      </c>
      <c r="K13" s="64"/>
      <c r="L13" s="43" t="s">
        <v>73</v>
      </c>
      <c r="M13" s="67"/>
      <c r="N13" s="25"/>
    </row>
    <row r="14" spans="1:1024" ht="198" customHeight="1">
      <c r="A14" s="10" t="s">
        <v>58</v>
      </c>
      <c r="B14" s="8" t="s">
        <v>7</v>
      </c>
      <c r="C14" s="46" t="s">
        <v>74</v>
      </c>
      <c r="D14" s="47" t="s">
        <v>8</v>
      </c>
      <c r="E14" s="47" t="s">
        <v>75</v>
      </c>
      <c r="F14" s="47" t="s">
        <v>63</v>
      </c>
      <c r="G14" s="41" t="s">
        <v>9</v>
      </c>
      <c r="H14" s="41" t="s">
        <v>64</v>
      </c>
      <c r="I14" s="48">
        <v>28000</v>
      </c>
      <c r="J14" s="41" t="s">
        <v>76</v>
      </c>
      <c r="K14" s="41" t="s">
        <v>84</v>
      </c>
      <c r="L14" s="49" t="s">
        <v>77</v>
      </c>
      <c r="M14" s="47"/>
      <c r="N14" s="25"/>
    </row>
    <row r="15" spans="1:1024" ht="177.75" customHeight="1">
      <c r="A15" s="10" t="s">
        <v>59</v>
      </c>
      <c r="B15" s="8" t="s">
        <v>7</v>
      </c>
      <c r="C15" s="55" t="s">
        <v>78</v>
      </c>
      <c r="D15" s="50" t="s">
        <v>26</v>
      </c>
      <c r="E15" s="50" t="s">
        <v>79</v>
      </c>
      <c r="F15" s="50" t="s">
        <v>63</v>
      </c>
      <c r="G15" s="56" t="s">
        <v>33</v>
      </c>
      <c r="H15" s="51" t="s">
        <v>80</v>
      </c>
      <c r="I15" s="52">
        <v>24786</v>
      </c>
      <c r="J15" s="53" t="s">
        <v>81</v>
      </c>
      <c r="K15" s="54" t="s">
        <v>90</v>
      </c>
      <c r="L15" s="53" t="s">
        <v>82</v>
      </c>
      <c r="M15" s="50"/>
      <c r="N15" s="25"/>
    </row>
    <row r="16" spans="1:1024" ht="16.149999999999999" customHeight="1">
      <c r="A16" s="60" t="s">
        <v>24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23.2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</sheetData>
  <mergeCells count="7">
    <mergeCell ref="A1:M1"/>
    <mergeCell ref="A3:B3"/>
    <mergeCell ref="A4:B4"/>
    <mergeCell ref="A16:M17"/>
    <mergeCell ref="K11:K13"/>
    <mergeCell ref="M11:M13"/>
    <mergeCell ref="C11:C13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無效的項目!" error="請從清單中選取預算來源" promptTitle="預算來源" prompt="請從清單中選取預算來源" xr:uid="{5A5C5469-C1F8-4707-9302-500DB76228EE}">
          <x14:formula1>
            <xm:f>'C:\Users\AA1219\Desktop\每月宣導\[終身司-111年5月份政策宣導之執行情形表.xlsx]工作表1'!#REF!</xm:f>
          </x14:formula1>
          <xm:sqref>G5:G7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D1CE3209-96E6-4346-B964-341DF8FFA77A}">
          <x14:formula1>
            <xm:f>'C:\Users\AA1219\Desktop\每月宣導\[終身司-111年5月份政策宣導之執行情形表.xlsx]工作表1'!#REF!</xm:f>
          </x14:formula1>
          <xm:sqref>D5:D7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52C28E40-A431-4C2A-BC80-5423FCE066C9}">
          <x14:formula1>
            <xm:f>'C:\Users\AA1219\Desktop\每月宣導\[國際司-111年5月份政策宣導之執行情形.xlsx]工作表1'!#REF!</xm:f>
          </x14:formula1>
          <xm:sqref>G8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7AEFE4C0-E06B-447A-95D8-236E2BAE7A1C}">
          <x14:formula1>
            <xm:f>'C:\Users\AA1219\Desktop\每月宣導\[國際司-111年5月份政策宣導之執行情形.xlsx]工作表1'!#REF!</xm:f>
          </x14:formula1>
          <xm:sqref>D8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79EE5BFC-1DA3-40F0-AF3B-4E105EA6C089}">
          <x14:formula1>
            <xm:f>'[師資司-111年5月份政策宣導之執行情形.xlsx]工作表1'!#REF!</xm:f>
          </x14:formula1>
          <xm:sqref>G9:G10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D3EACE52-955B-47C0-A286-B688BF551E98}">
          <x14:formula1>
            <xm:f>'[師資司-111年5月份政策宣導之執行情形.xlsx]工作表1'!#REF!</xm:f>
          </x14:formula1>
          <xm:sqref>D9:D10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FCCD51FE-5D5C-47E9-8F93-5F217D13A2F4}">
          <x14:formula1>
            <xm:f>'H:\@ 0120待辦 @\@111政策宣導相關廣告執行情形@\[110.9.29-附件1-110年9月份政策宣導之執行情形(大賽-郁婷).xlsx]工作表1'!#REF!</xm:f>
          </x14:formula1>
          <xm:sqref>D14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B3D0334D-E787-4AD4-82A8-9AA7205F790F}">
          <x14:formula1>
            <xm:f>'H:\@ 0120待辦 @\@111政策宣導相關廣告執行情形@\[110.9.29-附件1-110年9月份政策宣導之執行情形(大賽-郁婷).xlsx]工作表1'!#REF!</xm:f>
          </x14:formula1>
          <xm:sqref>G14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56CDA6AD-A696-4745-BE77-2190BF64FE94}">
          <x14:formula1>
            <xm:f>'F:\※1100603_教育部辦公室資料\To玉璇交接業務\●公務預算\●政策宣導經費每月辦理情形調查\1110606會計處調查政策宣導經費支用情形(5月)\[4科交卷-111年5月份政策宣導之執行情形.xlsx]工作表1'!#REF!</xm:f>
          </x14:formula1>
          <xm:sqref>D15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715557D8-7E26-4C52-BE19-F46B235EC862}">
          <x14:formula1>
            <xm:f>'F:\※1100603_教育部辦公室資料\To玉璇交接業務\●公務預算\●政策宣導經費每月辦理情形調查\1110606會計處調查政策宣導經費支用情形(5月)\[4科交卷-111年5月份政策宣導之執行情形.xlsx]工作表1'!#REF!</xm:f>
          </x14:formula1>
          <xm:sqref>G15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B942992D-6B4B-4C14-B791-A4CDC3E76FB2}">
          <x14:formula1>
            <xm:f>'C:\Users\AA1219\Desktop\每月宣導\[高教司-111年5月份政策宣導之執行情形.xlsx]工作表1'!#REF!</xm:f>
          </x14:formula1>
          <xm:sqref>G11:G13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F136CF16-DFCC-4737-A79A-E2607D728CF2}">
          <x14:formula1>
            <xm:f>'C:\Users\AA1219\Desktop\每月宣導\[高教司-111年5月份政策宣導之執行情形.xlsx]工作表1'!#REF!</xm:f>
          </x14:formula1>
          <xm:sqref>D11:D13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空白表</vt:lpstr>
      <vt:lpstr>空白表!Print_Area</vt:lpstr>
      <vt:lpstr>空白表!Print_Titles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林瑺玲</cp:lastModifiedBy>
  <cp:lastPrinted>2022-06-09T01:17:51Z</cp:lastPrinted>
  <dcterms:created xsi:type="dcterms:W3CDTF">2020-11-02T02:13:46Z</dcterms:created>
  <dcterms:modified xsi:type="dcterms:W3CDTF">2022-06-10T06:15:22Z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