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A1219\Desktop\每月宣導\"/>
    </mc:Choice>
  </mc:AlternateContent>
  <xr:revisionPtr revIDLastSave="0" documentId="13_ncr:1_{B4DE5ACE-84B3-4746-9F26-E5FBE8AA1242}" xr6:coauthVersionLast="36" xr6:coauthVersionMax="36" xr10:uidLastSave="{00000000-0000-0000-0000-000000000000}"/>
  <bookViews>
    <workbookView xWindow="0" yWindow="0" windowWidth="28800" windowHeight="11520" xr2:uid="{00000000-000D-0000-FFFF-FFFF00000000}"/>
  </bookViews>
  <sheets>
    <sheet name="空白表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空白表!$A$1:$M$13</definedName>
    <definedName name="_xlnm.Print_Titles" localSheetId="0">空白表!$1:$3</definedName>
  </definedNames>
  <calcPr calcId="191029"/>
</workbook>
</file>

<file path=xl/calcChain.xml><?xml version="1.0" encoding="utf-8"?>
<calcChain xmlns="http://schemas.openxmlformats.org/spreadsheetml/2006/main">
  <c r="I5" i="2" l="1"/>
  <c r="I4" i="2" l="1"/>
</calcChain>
</file>

<file path=xl/sharedStrings.xml><?xml version="1.0" encoding="utf-8"?>
<sst xmlns="http://schemas.openxmlformats.org/spreadsheetml/2006/main" count="96" uniqueCount="79">
  <si>
    <r>
      <t>單位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標楷體"/>
        <family val="4"/>
        <charset val="136"/>
      </rPr>
      <t>元</t>
    </r>
  </si>
  <si>
    <t>機關名稱</t>
  </si>
  <si>
    <t>執行金額</t>
  </si>
  <si>
    <t>受委託廠商名稱</t>
  </si>
  <si>
    <t>預期
效益</t>
  </si>
  <si>
    <t>刊登或託播對象</t>
  </si>
  <si>
    <t>小計</t>
    <phoneticPr fontId="21" type="noConversion"/>
  </si>
  <si>
    <t>教育部</t>
  </si>
  <si>
    <t>電視</t>
    <phoneticPr fontId="21" type="noConversion"/>
  </si>
  <si>
    <t>網路</t>
    <phoneticPr fontId="21" type="noConversion"/>
  </si>
  <si>
    <t>單位預算</t>
    <phoneticPr fontId="21" type="noConversion"/>
  </si>
  <si>
    <t>廣播</t>
  </si>
  <si>
    <t>國立教育廣播電臺</t>
    <phoneticPr fontId="21" type="noConversion"/>
  </si>
  <si>
    <r>
      <t>宣導項目</t>
    </r>
    <r>
      <rPr>
        <b/>
        <sz val="14"/>
        <color rgb="FF000000"/>
        <rFont val="新細明體"/>
        <family val="1"/>
        <charset val="136"/>
      </rPr>
      <t xml:space="preserve">、
</t>
    </r>
    <r>
      <rPr>
        <b/>
        <sz val="14"/>
        <color rgb="FF000000"/>
        <rFont val="標楷體"/>
        <family val="4"/>
        <charset val="136"/>
      </rPr>
      <t>標題及內容</t>
    </r>
    <phoneticPr fontId="21" type="noConversion"/>
  </si>
  <si>
    <t>1</t>
    <phoneticPr fontId="21" type="noConversion"/>
  </si>
  <si>
    <t>2</t>
    <phoneticPr fontId="21" type="noConversion"/>
  </si>
  <si>
    <t>3</t>
    <phoneticPr fontId="21" type="noConversion"/>
  </si>
  <si>
    <t>媒體類型</t>
    <phoneticPr fontId="21" type="noConversion"/>
  </si>
  <si>
    <t>宣導期程</t>
    <phoneticPr fontId="21" type="noConversion"/>
  </si>
  <si>
    <t>執行單位</t>
    <phoneticPr fontId="21" type="noConversion"/>
  </si>
  <si>
    <t>預算來源</t>
    <phoneticPr fontId="21" type="noConversion"/>
  </si>
  <si>
    <t>預算科目</t>
    <phoneticPr fontId="21" type="noConversion"/>
  </si>
  <si>
    <t>備註</t>
    <phoneticPr fontId="21" type="noConversion"/>
  </si>
  <si>
    <t>4</t>
  </si>
  <si>
    <t>5</t>
  </si>
  <si>
    <t>6</t>
  </si>
  <si>
    <t>集合吧！MUSE大玩家</t>
  </si>
  <si>
    <t>相關網路及平臺宣傳</t>
  </si>
  <si>
    <t>111.1.21-111.3.31</t>
    <phoneticPr fontId="21" type="noConversion"/>
  </si>
  <si>
    <t>終身教育司</t>
  </si>
  <si>
    <t>終身教育行政及督導</t>
  </si>
  <si>
    <t>魁克禮整合行銷有限公司</t>
  </si>
  <si>
    <t>透過各式平面、網路媒體鼓勵親子參與「集合吧！MUSE大玩家」活動。</t>
  </si>
  <si>
    <t>1個facebook粉絲專頁，包括推廣本活動廣告投放、FB網路抽獎活動、統整Line@用戶資料、及寒假集章活動</t>
  </si>
  <si>
    <t>青年教育與就業儲蓄帳戶方案宣導影片</t>
    <phoneticPr fontId="21" type="noConversion"/>
  </si>
  <si>
    <t>技術及職業教育司-青年教育與就業儲蓄帳戶專案辦公室</t>
    <phoneticPr fontId="21" type="noConversion"/>
  </si>
  <si>
    <t>透過公益託播電視廣告，增進學生及家長對「青年教育與就業儲蓄帳戶方案」之瞭解，進而報名申請本方案。</t>
    <phoneticPr fontId="21" type="noConversion"/>
  </si>
  <si>
    <t>註：中央政府各機關執行立法院審查102年度中央政府總預算案所作決議之應行配合注意事項第4項略以：「各機關含附屬單位及依預算法第62條之1所定財團法人於平面媒體、網路媒體、廣播媒體及
    電視媒體辦理政策宣導相關之廣告，應按月於機關網站資訊公開區中單獨列示公布，並由各該主管機關按季彙整送立法院。」</t>
    <phoneticPr fontId="21" type="noConversion"/>
  </si>
  <si>
    <t>110年度預算</t>
    <phoneticPr fontId="21" type="noConversion"/>
  </si>
  <si>
    <t>無</t>
    <phoneticPr fontId="21" type="noConversion"/>
  </si>
  <si>
    <t>公益託播</t>
    <phoneticPr fontId="21" type="noConversion"/>
  </si>
  <si>
    <t>教育部111年3月份辦理政策及業務宣導之執行情形表</t>
    <phoneticPr fontId="21" type="noConversion"/>
  </si>
  <si>
    <t>部分補助社團法人中華民國全國教師會-與國立教育廣播電臺合作節目「老師好」</t>
    <phoneticPr fontId="21" type="noConversion"/>
  </si>
  <si>
    <t>111.01.01-111.12.31(涵蓋期程)；111年1至3月累計13次(廣播次數)</t>
    <phoneticPr fontId="21" type="noConversion"/>
  </si>
  <si>
    <r>
      <t>師資培育與藝術教育行政及督導</t>
    </r>
    <r>
      <rPr>
        <sz val="12"/>
        <color rgb="FF000000"/>
        <rFont val="新細明體"/>
        <family val="1"/>
        <charset val="136"/>
      </rPr>
      <t>—</t>
    </r>
    <r>
      <rPr>
        <sz val="12"/>
        <color rgb="FF000000"/>
        <rFont val="標楷體"/>
        <family val="4"/>
        <charset val="136"/>
      </rPr>
      <t>05教師專業發展</t>
    </r>
    <phoneticPr fontId="21" type="noConversion"/>
  </si>
  <si>
    <t>增強優秀現場教學經驗分享，豐富教師職涯，並推動廣播藝術教育，增加師生對教育廣播電臺參與度。</t>
    <phoneticPr fontId="21" type="noConversion"/>
  </si>
  <si>
    <t>教育家部落格</t>
  </si>
  <si>
    <t>網路</t>
  </si>
  <si>
    <t>111.03.10-112.03.09(涵蓋期程)；3月計4次(刊登次數)</t>
    <phoneticPr fontId="21" type="noConversion"/>
  </si>
  <si>
    <t>師資藝教司</t>
  </si>
  <si>
    <t>親子天下股份有限公司</t>
  </si>
  <si>
    <t>教育家部落格每月不重複造訪人次新增1萬5,000人次。</t>
  </si>
  <si>
    <t>教育家部落格網站</t>
  </si>
  <si>
    <t>電視</t>
  </si>
  <si>
    <t>111.3.1-111.3.15</t>
    <phoneticPr fontId="21" type="noConversion"/>
  </si>
  <si>
    <t>大專校院創業實戰模擬學習平臺</t>
    <phoneticPr fontId="21" type="noConversion"/>
  </si>
  <si>
    <t>111.1.11-111.6.11</t>
    <phoneticPr fontId="21" type="noConversion"/>
  </si>
  <si>
    <t>高教司</t>
    <phoneticPr fontId="21" type="noConversion"/>
  </si>
  <si>
    <t>巨思文化股份有限公司</t>
    <phoneticPr fontId="21" type="noConversion"/>
  </si>
  <si>
    <t>數位時代網站、數位時代官方Facebook</t>
    <phoneticPr fontId="21" type="noConversion"/>
  </si>
  <si>
    <t>教育部藝術與設計菁英海外培訓計畫</t>
    <phoneticPr fontId="21" type="noConversion"/>
  </si>
  <si>
    <t>111.3.1-111.6.13</t>
    <phoneticPr fontId="21" type="noConversion"/>
  </si>
  <si>
    <t>國立雲林科技大學</t>
    <phoneticPr fontId="21" type="noConversion"/>
  </si>
  <si>
    <t>1.以國內公私立大學學生為對象，能於報名期間獲取並瞭解本計畫相關資訊，包含報名管道、甄選辦法、歷屆成果資訊等。
2.透過實體及電子簡章、海報寄送予國內大專院校設計相關系所，增加計畫曝光度。</t>
    <phoneticPr fontId="21" type="noConversion"/>
  </si>
  <si>
    <t>官網及facebook粉絲專頁經營</t>
    <phoneticPr fontId="21" type="noConversion"/>
  </si>
  <si>
    <t xml:space="preserve">
0
</t>
    <phoneticPr fontId="21" type="noConversion"/>
  </si>
  <si>
    <t>電視廣告-於台視、中視、華視、民視、原民台共計5家電視台撥放宣傳影片(公益託播)</t>
    <phoneticPr fontId="21" type="noConversion"/>
  </si>
  <si>
    <t>社團法人中華民國全國教師會</t>
    <phoneticPr fontId="21" type="noConversion"/>
  </si>
  <si>
    <t>師資藝教司</t>
    <phoneticPr fontId="21" type="noConversion"/>
  </si>
  <si>
    <t>透過推動成果展現，增進民眾對於本計畫了解、認識，提升大專校院學生參與計畫動機。</t>
    <phoneticPr fontId="21" type="noConversion"/>
  </si>
  <si>
    <t>7</t>
  </si>
  <si>
    <t>宣導教育部111年「解癮-解開毒品上癮的真相」反毒教育特展</t>
    <phoneticPr fontId="21" type="noConversion"/>
  </si>
  <si>
    <t>活動情報有限公司</t>
    <phoneticPr fontId="21" type="noConversion"/>
  </si>
  <si>
    <t>吸引學生及社會大眾踴躍前往參觀</t>
    <phoneticPr fontId="21" type="noConversion"/>
  </si>
  <si>
    <t>新永安有線電視、中國時報、自由時報、工商時報、今日報、民生頭條、爽爆、威傳媒、圓傳媒、蕃薯藤、新浪、紅傳媒、公視公民新聞、勁報、大成報、南天地方新聞、古都廣播電台</t>
    <phoneticPr fontId="21" type="noConversion"/>
  </si>
  <si>
    <t>111.3.3-111.4.22</t>
    <phoneticPr fontId="21" type="noConversion"/>
  </si>
  <si>
    <t>學生事務及特殊教育司</t>
    <phoneticPr fontId="21" type="noConversion"/>
  </si>
  <si>
    <t>學生事務與特殊教育行政及督導-04校園安全維護與防制學生藥物濫用</t>
    <phoneticPr fontId="21" type="noConversion"/>
  </si>
  <si>
    <t>高等教育行政及督導-03分支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</si>
</sst>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_ "/>
    <numFmt numFmtId="177" formatCode="0.00_ "/>
  </numFmts>
  <fonts count="25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4"/>
      <color rgb="FF000000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 tint="4.9989318521683403E-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4" fillId="0" borderId="4" xfId="0" applyFont="1" applyBorder="1">
      <alignment vertical="center"/>
    </xf>
    <xf numFmtId="0" fontId="14" fillId="0" borderId="3" xfId="0" applyFont="1" applyBorder="1">
      <alignment vertical="center"/>
    </xf>
    <xf numFmtId="49" fontId="14" fillId="0" borderId="5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176" fontId="14" fillId="0" borderId="3" xfId="0" applyNumberFormat="1" applyFont="1" applyBorder="1">
      <alignment vertical="center"/>
    </xf>
    <xf numFmtId="0" fontId="23" fillId="0" borderId="6" xfId="0" applyFont="1" applyBorder="1" applyAlignment="1">
      <alignment vertical="center" wrapText="1"/>
    </xf>
    <xf numFmtId="3" fontId="23" fillId="0" borderId="6" xfId="0" applyNumberFormat="1" applyFont="1" applyBorder="1" applyAlignment="1">
      <alignment vertical="center" wrapText="1"/>
    </xf>
    <xf numFmtId="177" fontId="23" fillId="0" borderId="6" xfId="0" applyNumberFormat="1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center" vertical="center"/>
    </xf>
    <xf numFmtId="0" fontId="14" fillId="0" borderId="8" xfId="0" applyFont="1" applyBorder="1">
      <alignment vertical="center"/>
    </xf>
    <xf numFmtId="49" fontId="14" fillId="0" borderId="9" xfId="0" applyNumberFormat="1" applyFont="1" applyBorder="1" applyAlignment="1">
      <alignment horizontal="center" vertical="center"/>
    </xf>
    <xf numFmtId="0" fontId="14" fillId="0" borderId="10" xfId="0" applyFont="1" applyBorder="1">
      <alignment vertical="center"/>
    </xf>
    <xf numFmtId="0" fontId="14" fillId="0" borderId="4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176" fontId="22" fillId="0" borderId="3" xfId="0" applyNumberFormat="1" applyFont="1" applyBorder="1">
      <alignment vertical="center"/>
    </xf>
    <xf numFmtId="0" fontId="22" fillId="0" borderId="6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vertical="center" wrapText="1"/>
    </xf>
    <xf numFmtId="3" fontId="22" fillId="0" borderId="3" xfId="0" applyNumberFormat="1" applyFont="1" applyBorder="1">
      <alignment vertical="center"/>
    </xf>
    <xf numFmtId="0" fontId="23" fillId="9" borderId="3" xfId="0" applyFont="1" applyFill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 wrapText="1"/>
    </xf>
    <xf numFmtId="176" fontId="24" fillId="0" borderId="3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>
      <alignment vertical="center"/>
    </xf>
    <xf numFmtId="0" fontId="14" fillId="0" borderId="6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49" fontId="14" fillId="0" borderId="0" xfId="0" applyNumberFormat="1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Status" xfId="15" xr:uid="{00000000-0005-0000-0000-00000E000000}"/>
    <cellStyle name="Text" xfId="16" xr:uid="{00000000-0005-0000-0000-00000F000000}"/>
    <cellStyle name="Warning" xfId="17" xr:uid="{00000000-0005-0000-0000-000010000000}"/>
    <cellStyle name="一般" xfId="0" builtinId="0" customBuiltin="1"/>
    <cellStyle name="千分位 2" xfId="18" xr:uid="{00000000-0005-0000-0000-00004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.&#38928;&#31639;1081202\&#38928;&#31639;(&#26989;&#21209;)\&#26371;&#35336;&#34389;&#35519;&#26597;&#24409;&#25972;&#26696;\111&#24180;&#24230;&#26371;&#35336;&#34389;&#26371;&#36774;&#26696;&#20214;\&#25919;&#31574;&#23459;&#23566;\1110301-%20&#35531;&#26597;&#22635;111&#24180;&#24230;2&#26376;&#20221;&#25919;&#31574;&#23459;&#23566;&#30456;&#38364;&#24291;&#21578;&#22519;&#34892;&#24773;&#24418;&#34920;&#65292;&#26044;111&#24180;3&#26376;1&#26085;&#21069;&#25842;&#22238;&#26412;&#34389;&#65292;&#35613;&#35613;~\&#21508;&#21934;&#20301;&#22238;&#24489;\&#38468;&#20214;1-111&#24180;2&#26376;&#20221;&#25919;&#31574;&#23459;&#23566;&#20043;&#22519;&#34892;&#24773;&#24418;-&#24615;&#36628;&#31185;-&#26356;&#27491;11102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&#26041;&#26696;\&#38738;&#24180;&#25945;&#32946;&#33287;&#23601;&#26989;&#20786;&#33988;&#24115;&#25142;&#26041;&#26696;\111\3.&#27599;&#26376;&#25919;&#31574;&#23459;&#23566;&#22635;&#22577;\111.1&#26376;\(&#38738;&#20786;)&#38468;&#20214;1-111&#24180;1&#26376;&#20221;&#25919;&#31574;&#23459;&#23566;&#20043;&#22519;&#34892;&#24773;&#2441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07;&#36039;&#21496;-111&#24180;3&#26376;&#20221;&#25919;&#31574;&#23459;&#23566;&#20043;&#22519;&#34892;&#24773;&#2441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&#26041;&#26696;\&#38738;&#24180;&#25945;&#32946;&#33287;&#23601;&#26989;&#20786;&#33988;&#24115;&#25142;&#26041;&#26696;\110\3.&#27599;&#26376;&#25919;&#31574;&#23459;&#23566;&#22635;&#22577;\1101224-12&#26376;&#20221;&#24291;&#21578;&#23459;&#23566;\(&#38738;&#20786;)&#38468;&#20214;1-110&#24180;12&#26376;&#20221;&#25919;&#31574;&#23459;&#23566;&#20043;&#22519;&#34892;&#24773;&#2441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@%200120&#24453;&#36774;%20@\@111&#25919;&#31574;&#23459;&#23566;&#30456;&#38364;&#24291;&#21578;&#22519;&#34892;&#24773;&#24418;@\110.9.29-&#38468;&#20214;1-110&#24180;9&#26376;&#20221;&#25919;&#31574;&#23459;&#23566;&#20043;&#22519;&#34892;&#24773;&#24418;(&#22823;&#36093;-&#37057;&#23159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9640;&#25945;&#21496;-111&#24180;3&#26376;&#20221;&#25919;&#31574;&#23459;&#23566;&#20043;&#22519;&#34892;&#24773;&#244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白表"/>
      <sheetName val="填表說明"/>
      <sheetName val="工作表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白表"/>
      <sheetName val="填表說明"/>
      <sheetName val="工作表1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白表"/>
      <sheetName val="填表說明"/>
      <sheetName val="工作表1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白表"/>
      <sheetName val="填表說明"/>
      <sheetName val="工作表1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白表"/>
      <sheetName val="填表說明"/>
      <sheetName val="工作表1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白表"/>
      <sheetName val="填表說明"/>
      <sheetName val="工作表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34DA-BB9A-4B94-9B61-7B3003A17140}">
  <sheetPr>
    <pageSetUpPr fitToPage="1"/>
  </sheetPr>
  <dimension ref="A1:AMI13"/>
  <sheetViews>
    <sheetView tabSelected="1" view="pageBreakPreview" zoomScale="60" zoomScaleNormal="100" workbookViewId="0">
      <selection activeCell="N1" sqref="N1:O1048576"/>
    </sheetView>
  </sheetViews>
  <sheetFormatPr defaultColWidth="10" defaultRowHeight="16.5" x14ac:dyDescent="0.25"/>
  <cols>
    <col min="1" max="1" width="3.25" style="1" customWidth="1"/>
    <col min="2" max="2" width="16.25" style="1" customWidth="1"/>
    <col min="3" max="3" width="16.5" style="1" customWidth="1"/>
    <col min="4" max="4" width="14.75" style="1" customWidth="1"/>
    <col min="5" max="5" width="22.25" style="1" customWidth="1"/>
    <col min="6" max="6" width="13.125" style="1" customWidth="1"/>
    <col min="7" max="7" width="16" style="1" customWidth="1"/>
    <col min="8" max="8" width="14.625" style="1" customWidth="1"/>
    <col min="9" max="9" width="14.125" style="1" customWidth="1"/>
    <col min="10" max="10" width="14.375" style="1" customWidth="1"/>
    <col min="11" max="11" width="23.75" style="1" customWidth="1"/>
    <col min="12" max="12" width="16.5" style="1" customWidth="1"/>
    <col min="13" max="13" width="19.875" style="1" customWidth="1"/>
    <col min="14" max="1023" width="9.5" style="1" customWidth="1"/>
  </cols>
  <sheetData>
    <row r="1" spans="1:1023" ht="25.5" x14ac:dyDescent="0.25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023" ht="23.4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 t="s">
        <v>0</v>
      </c>
    </row>
    <row r="3" spans="1:1023" s="7" customFormat="1" ht="48" customHeight="1" x14ac:dyDescent="0.25">
      <c r="A3" s="43" t="s">
        <v>1</v>
      </c>
      <c r="B3" s="43"/>
      <c r="C3" s="5" t="s">
        <v>13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</v>
      </c>
      <c r="J3" s="5" t="s">
        <v>3</v>
      </c>
      <c r="K3" s="5" t="s">
        <v>4</v>
      </c>
      <c r="L3" s="5" t="s">
        <v>5</v>
      </c>
      <c r="M3" s="5" t="s">
        <v>22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</row>
    <row r="4" spans="1:1023" ht="23.25" customHeight="1" x14ac:dyDescent="0.25">
      <c r="A4" s="44" t="s">
        <v>6</v>
      </c>
      <c r="B4" s="44"/>
      <c r="C4" s="8"/>
      <c r="D4" s="9"/>
      <c r="E4" s="9"/>
      <c r="F4" s="9"/>
      <c r="G4" s="9"/>
      <c r="H4" s="9"/>
      <c r="I4" s="14">
        <f>SUM(I5:I11)</f>
        <v>1373545</v>
      </c>
      <c r="J4" s="9"/>
      <c r="K4" s="9"/>
      <c r="L4" s="9"/>
      <c r="M4" s="9"/>
    </row>
    <row r="5" spans="1:1023" ht="132" customHeight="1" x14ac:dyDescent="0.25">
      <c r="A5" s="10" t="s">
        <v>14</v>
      </c>
      <c r="B5" s="8" t="s">
        <v>7</v>
      </c>
      <c r="C5" s="24" t="s">
        <v>42</v>
      </c>
      <c r="D5" s="13" t="s">
        <v>11</v>
      </c>
      <c r="E5" s="25" t="s">
        <v>43</v>
      </c>
      <c r="F5" s="11" t="s">
        <v>68</v>
      </c>
      <c r="G5" s="13" t="s">
        <v>10</v>
      </c>
      <c r="H5" s="11" t="s">
        <v>44</v>
      </c>
      <c r="I5" s="26">
        <f>48333*3</f>
        <v>144999</v>
      </c>
      <c r="J5" s="11" t="s">
        <v>67</v>
      </c>
      <c r="K5" s="27" t="s">
        <v>45</v>
      </c>
      <c r="L5" s="28" t="s">
        <v>12</v>
      </c>
      <c r="M5" s="12"/>
    </row>
    <row r="6" spans="1:1023" ht="179.25" customHeight="1" x14ac:dyDescent="0.25">
      <c r="A6" s="10" t="s">
        <v>15</v>
      </c>
      <c r="B6" s="8" t="s">
        <v>7</v>
      </c>
      <c r="C6" s="8" t="s">
        <v>46</v>
      </c>
      <c r="D6" s="29" t="s">
        <v>47</v>
      </c>
      <c r="E6" s="30" t="s">
        <v>48</v>
      </c>
      <c r="F6" s="9" t="s">
        <v>49</v>
      </c>
      <c r="G6" s="13" t="s">
        <v>10</v>
      </c>
      <c r="H6" s="11" t="s">
        <v>44</v>
      </c>
      <c r="I6" s="31">
        <v>100000</v>
      </c>
      <c r="J6" s="11" t="s">
        <v>50</v>
      </c>
      <c r="K6" s="32" t="s">
        <v>51</v>
      </c>
      <c r="L6" s="11" t="s">
        <v>52</v>
      </c>
      <c r="M6" s="12"/>
    </row>
    <row r="7" spans="1:1023" ht="161.25" customHeight="1" x14ac:dyDescent="0.25">
      <c r="A7" s="10" t="s">
        <v>16</v>
      </c>
      <c r="B7" s="8" t="s">
        <v>7</v>
      </c>
      <c r="C7" s="33" t="s">
        <v>26</v>
      </c>
      <c r="D7" s="15" t="s">
        <v>27</v>
      </c>
      <c r="E7" s="15" t="s">
        <v>28</v>
      </c>
      <c r="F7" s="15" t="s">
        <v>29</v>
      </c>
      <c r="G7" s="13" t="s">
        <v>10</v>
      </c>
      <c r="H7" s="15" t="s">
        <v>30</v>
      </c>
      <c r="I7" s="16">
        <v>62832</v>
      </c>
      <c r="J7" s="15" t="s">
        <v>31</v>
      </c>
      <c r="K7" s="15" t="s">
        <v>32</v>
      </c>
      <c r="L7" s="17" t="s">
        <v>33</v>
      </c>
      <c r="M7" s="18" t="s">
        <v>38</v>
      </c>
    </row>
    <row r="8" spans="1:1023" ht="161.25" customHeight="1" x14ac:dyDescent="0.25">
      <c r="A8" s="22" t="s">
        <v>23</v>
      </c>
      <c r="B8" s="23" t="s">
        <v>7</v>
      </c>
      <c r="C8" s="19" t="s">
        <v>34</v>
      </c>
      <c r="D8" s="19" t="s">
        <v>53</v>
      </c>
      <c r="E8" s="19" t="s">
        <v>54</v>
      </c>
      <c r="F8" s="19" t="s">
        <v>35</v>
      </c>
      <c r="G8" s="13" t="s">
        <v>39</v>
      </c>
      <c r="H8" s="41" t="s">
        <v>39</v>
      </c>
      <c r="I8" s="40" t="s">
        <v>65</v>
      </c>
      <c r="J8" s="41" t="s">
        <v>39</v>
      </c>
      <c r="K8" s="19" t="s">
        <v>36</v>
      </c>
      <c r="L8" s="19" t="s">
        <v>66</v>
      </c>
      <c r="M8" s="41" t="s">
        <v>40</v>
      </c>
    </row>
    <row r="9" spans="1:1023" ht="161.25" customHeight="1" x14ac:dyDescent="0.25">
      <c r="A9" s="20" t="s">
        <v>24</v>
      </c>
      <c r="B9" s="21" t="s">
        <v>7</v>
      </c>
      <c r="C9" s="34" t="s">
        <v>55</v>
      </c>
      <c r="D9" s="35" t="s">
        <v>47</v>
      </c>
      <c r="E9" s="35" t="s">
        <v>56</v>
      </c>
      <c r="F9" s="36" t="s">
        <v>57</v>
      </c>
      <c r="G9" s="13" t="s">
        <v>10</v>
      </c>
      <c r="H9" s="36" t="s">
        <v>78</v>
      </c>
      <c r="I9" s="37">
        <v>200000</v>
      </c>
      <c r="J9" s="36" t="s">
        <v>58</v>
      </c>
      <c r="K9" s="36" t="s">
        <v>69</v>
      </c>
      <c r="L9" s="36" t="s">
        <v>59</v>
      </c>
      <c r="M9" s="38"/>
    </row>
    <row r="10" spans="1:1023" ht="177.75" customHeight="1" x14ac:dyDescent="0.25">
      <c r="A10" s="10" t="s">
        <v>25</v>
      </c>
      <c r="B10" s="8" t="s">
        <v>7</v>
      </c>
      <c r="C10" s="34" t="s">
        <v>60</v>
      </c>
      <c r="D10" s="35" t="s">
        <v>9</v>
      </c>
      <c r="E10" s="39" t="s">
        <v>61</v>
      </c>
      <c r="F10" s="35" t="s">
        <v>57</v>
      </c>
      <c r="G10" s="13" t="s">
        <v>10</v>
      </c>
      <c r="H10" s="36" t="s">
        <v>78</v>
      </c>
      <c r="I10" s="37">
        <v>28000</v>
      </c>
      <c r="J10" s="36" t="s">
        <v>62</v>
      </c>
      <c r="K10" s="36" t="s">
        <v>63</v>
      </c>
      <c r="L10" s="34" t="s">
        <v>64</v>
      </c>
      <c r="M10" s="38"/>
    </row>
    <row r="11" spans="1:1023" ht="234" customHeight="1" x14ac:dyDescent="0.25">
      <c r="A11" s="10" t="s">
        <v>70</v>
      </c>
      <c r="B11" s="8" t="s">
        <v>7</v>
      </c>
      <c r="C11" s="34" t="s">
        <v>71</v>
      </c>
      <c r="D11" s="34" t="s">
        <v>8</v>
      </c>
      <c r="E11" s="34" t="s">
        <v>75</v>
      </c>
      <c r="F11" s="34" t="s">
        <v>76</v>
      </c>
      <c r="G11" s="13" t="s">
        <v>10</v>
      </c>
      <c r="H11" s="34" t="s">
        <v>77</v>
      </c>
      <c r="I11" s="37">
        <v>837714</v>
      </c>
      <c r="J11" s="34" t="s">
        <v>72</v>
      </c>
      <c r="K11" s="34" t="s">
        <v>73</v>
      </c>
      <c r="L11" s="34" t="s">
        <v>74</v>
      </c>
      <c r="M11" s="34"/>
    </row>
    <row r="12" spans="1:1023" ht="16.149999999999999" customHeight="1" x14ac:dyDescent="0.25">
      <c r="A12" s="45" t="s">
        <v>37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023" ht="23.25" customHeight="1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</sheetData>
  <mergeCells count="4">
    <mergeCell ref="A1:M1"/>
    <mergeCell ref="A3:B3"/>
    <mergeCell ref="A4:B4"/>
    <mergeCell ref="A12:M13"/>
  </mergeCells>
  <phoneticPr fontId="2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errorTitle="無效的項目!" error="請從清單中選取預算來源" promptTitle="預算來源" prompt="請從清單中選取預算來源" xr:uid="{4CCABD11-DC97-414E-B733-1AA4DB5E98ED}">
          <x14:formula1>
            <xm:f>'D:\3.預算1081202\預算(業務)\會計處調查彙整案\111年度會計處會辦案件\政策宣導\1110301- 請查填111年度2月份政策宣導相關廣告執行情形表，於111年3月1日前擲回本處，謝謝~\各單位回復\[附件1-111年2月份政策宣導之執行情形-性輔科-更正1110225.xlsx]工作表1'!#REF!</xm:f>
          </x14:formula1>
          <xm:sqref>G7</xm:sqref>
        </x14:dataValidation>
        <x14:dataValidation type="list" allowBlank="1" showInputMessage="1" showErrorMessage="1" errorTitle="無效的項目" error="請從清單中選取媒體類型" promptTitle="媒體類型" prompt="請從清單中選取媒體類型" xr:uid="{EB4CF763-0DBB-4891-96DD-6D67E9A0834D}">
          <x14:formula1>
            <xm:f>'D:\3.預算1081202\預算(業務)\會計處調查彙整案\111年度會計處會辦案件\政策宣導\1110301- 請查填111年度2月份政策宣導相關廣告執行情形表，於111年3月1日前擲回本處，謝謝~\各單位回復\[附件1-111年2月份政策宣導之執行情形-性輔科-更正1110225.xlsx]工作表1'!#REF!</xm:f>
          </x14:formula1>
          <xm:sqref>D7</xm:sqref>
        </x14:dataValidation>
        <x14:dataValidation type="list" allowBlank="1" showInputMessage="1" showErrorMessage="1" errorTitle="無效的項目!" error="請從清單中選取預算來源" promptTitle="預算來源" prompt="請從清單中選取預算來源" xr:uid="{5E6E3A56-5DE1-4389-911F-66AEF8F48114}">
          <x14:formula1>
            <xm:f>'D:\1.方案\青年教育與就業儲蓄帳戶方案\111\3.每月政策宣導填報\111.1月\[(青儲)附件1-111年1月份政策宣導之執行情形.xlsx]工作表1'!#REF!</xm:f>
          </x14:formula1>
          <xm:sqref>G8</xm:sqref>
        </x14:dataValidation>
        <x14:dataValidation type="list" allowBlank="1" showInputMessage="1" showErrorMessage="1" errorTitle="無效的項目!" error="請從清單中選取預算來源" promptTitle="預算來源" prompt="請從清單中選取預算來源" xr:uid="{8916A205-3938-4643-8E1A-3899E06541A6}">
          <x14:formula1>
            <xm:f>'C:\Users\AA1219\Desktop\每月宣導\[師資司-111年3月份政策宣導之執行情形.xlsx]工作表1'!#REF!</xm:f>
          </x14:formula1>
          <xm:sqref>G5:G6</xm:sqref>
        </x14:dataValidation>
        <x14:dataValidation type="list" allowBlank="1" showInputMessage="1" showErrorMessage="1" errorTitle="無效的項目" error="請從清單中選取媒體類型" promptTitle="媒體類型" prompt="請從清單中選取媒體類型" xr:uid="{41F27286-66E8-4B12-9F30-DE7E5E6FD8A7}">
          <x14:formula1>
            <xm:f>'C:\Users\AA1219\Desktop\每月宣導\[師資司-111年3月份政策宣導之執行情形.xlsx]工作表1'!#REF!</xm:f>
          </x14:formula1>
          <xm:sqref>D5:D6</xm:sqref>
        </x14:dataValidation>
        <x14:dataValidation type="list" allowBlank="1" showInputMessage="1" showErrorMessage="1" errorTitle="無效的項目" error="請從清單中選取媒體類型" promptTitle="媒體類型" prompt="請從清單中選取媒體類型" xr:uid="{0F9CF79B-5B7C-4A92-9C28-0C8F49B30DD6}">
          <x14:formula1>
            <xm:f>'D:\1.方案\青年教育與就業儲蓄帳戶方案\110\3.每月政策宣導填報\1101224-12月份廣告宣導\[(青儲)附件1-110年12月份政策宣導之執行情形.xlsx]工作表1'!#REF!</xm:f>
          </x14:formula1>
          <xm:sqref>D8</xm:sqref>
        </x14:dataValidation>
        <x14:dataValidation type="list" allowBlank="1" showInputMessage="1" showErrorMessage="1" errorTitle="無效的項目" error="請從清單中選取媒體類型" promptTitle="媒體類型" prompt="請從清單中選取媒體類型" xr:uid="{39C30A7B-FC77-44F8-8579-91C2E22EE1DA}">
          <x14:formula1>
            <xm:f>'H:\@ 0120待辦 @\@111政策宣導相關廣告執行情形@\[110.9.29-附件1-110年9月份政策宣導之執行情形(大賽-郁婷).xlsx]工作表1'!#REF!</xm:f>
          </x14:formula1>
          <xm:sqref>D10:D11</xm:sqref>
        </x14:dataValidation>
        <x14:dataValidation type="list" allowBlank="1" showInputMessage="1" showErrorMessage="1" errorTitle="無效的項目!" error="請從清單中選取預算來源" promptTitle="預算來源" prompt="請從清單中選取預算來源" xr:uid="{52F4CD28-9789-41F9-BC03-36128D4B7920}">
          <x14:formula1>
            <xm:f>'H:\@ 0120待辦 @\@111政策宣導相關廣告執行情形@\[110.9.29-附件1-110年9月份政策宣導之執行情形(大賽-郁婷).xlsx]工作表1'!#REF!</xm:f>
          </x14:formula1>
          <xm:sqref>G10:G11</xm:sqref>
        </x14:dataValidation>
        <x14:dataValidation type="list" allowBlank="1" showInputMessage="1" showErrorMessage="1" errorTitle="無效的項目!" error="請從清單中選取預算來源" promptTitle="預算來源" prompt="請從清單中選取預算來源" xr:uid="{5DD2D9AC-898A-4BD4-BFFD-C513E4B6747E}">
          <x14:formula1>
            <xm:f>'C:\Users\AA1219\Desktop\每月宣導\[高教司-111年3月份政策宣導之執行情形.xlsx]工作表1'!#REF!</xm:f>
          </x14:formula1>
          <xm:sqref>G9</xm:sqref>
        </x14:dataValidation>
        <x14:dataValidation type="list" allowBlank="1" showInputMessage="1" showErrorMessage="1" errorTitle="無效的項目" error="請從清單中選取媒體類型" promptTitle="媒體類型" prompt="請從清單中選取媒體類型" xr:uid="{A5DA6E34-6F52-4720-9882-A4507C56830F}">
          <x14:formula1>
            <xm:f>'C:\Users\AA1219\Desktop\每月宣導\[高教司-111年3月份政策宣導之執行情形.xlsx]工作表1'!#REF!</xm:f>
          </x14:formula1>
          <xm:sqref>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空白表</vt:lpstr>
      <vt:lpstr>空白表!Print_Area</vt:lpstr>
      <vt:lpstr>空白表!Print_Titles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林瑺玲</cp:lastModifiedBy>
  <cp:lastPrinted>2022-04-07T10:31:40Z</cp:lastPrinted>
  <dcterms:created xsi:type="dcterms:W3CDTF">2020-11-02T02:13:46Z</dcterms:created>
  <dcterms:modified xsi:type="dcterms:W3CDTF">2022-04-13T08:02:25Z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