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690" windowHeight="6780" activeTab="0"/>
  </bookViews>
  <sheets>
    <sheet name="11103" sheetId="1" r:id="rId1"/>
    <sheet name="03各館" sheetId="2" r:id="rId2"/>
    <sheet name="111收估一期" sheetId="3" r:id="rId3"/>
    <sheet name="Sheet2" sheetId="4" r:id="rId4"/>
    <sheet name="Sheet3" sheetId="5" r:id="rId5"/>
  </sheets>
  <definedNames/>
  <calcPr fullCalcOnLoad="1"/>
</workbook>
</file>

<file path=xl/sharedStrings.xml><?xml version="1.0" encoding="utf-8"?>
<sst xmlns="http://schemas.openxmlformats.org/spreadsheetml/2006/main" count="352" uniqueCount="130">
  <si>
    <r>
      <t>比較增減</t>
    </r>
    <r>
      <rPr>
        <sz val="12"/>
        <rFont val="Times New Roman"/>
        <family val="1"/>
      </rPr>
      <t>(-)</t>
    </r>
  </si>
  <si>
    <t>%(5)/(2)</t>
  </si>
  <si>
    <r>
      <t xml:space="preserve"> </t>
    </r>
    <r>
      <rPr>
        <sz val="12"/>
        <rFont val="新細明體"/>
        <family val="1"/>
      </rPr>
      <t>計</t>
    </r>
    <r>
      <rPr>
        <sz val="12"/>
        <rFont val="Times New Roman"/>
        <family val="1"/>
      </rPr>
      <t xml:space="preserve">  </t>
    </r>
    <r>
      <rPr>
        <sz val="12"/>
        <rFont val="新細明體"/>
        <family val="1"/>
      </rPr>
      <t>畫</t>
    </r>
    <r>
      <rPr>
        <sz val="12"/>
        <rFont val="Times New Roman"/>
        <family val="1"/>
      </rPr>
      <t xml:space="preserve">  </t>
    </r>
    <r>
      <rPr>
        <sz val="12"/>
        <rFont val="新細明體"/>
        <family val="1"/>
      </rPr>
      <t>名</t>
    </r>
    <r>
      <rPr>
        <sz val="12"/>
        <rFont val="Times New Roman"/>
        <family val="1"/>
      </rPr>
      <t xml:space="preserve">  </t>
    </r>
    <r>
      <rPr>
        <sz val="12"/>
        <rFont val="新細明體"/>
        <family val="1"/>
      </rPr>
      <t>稱</t>
    </r>
  </si>
  <si>
    <r>
      <t>本</t>
    </r>
    <r>
      <rPr>
        <sz val="12"/>
        <rFont val="Times New Roman"/>
        <family val="1"/>
      </rPr>
      <t xml:space="preserve">  </t>
    </r>
    <r>
      <rPr>
        <sz val="12"/>
        <rFont val="新細明體"/>
        <family val="1"/>
      </rPr>
      <t>年</t>
    </r>
    <r>
      <rPr>
        <sz val="12"/>
        <rFont val="Times New Roman"/>
        <family val="1"/>
      </rPr>
      <t xml:space="preserve">  </t>
    </r>
    <r>
      <rPr>
        <sz val="12"/>
        <rFont val="新細明體"/>
        <family val="1"/>
      </rPr>
      <t>度</t>
    </r>
    <r>
      <rPr>
        <sz val="12"/>
        <rFont val="Times New Roman"/>
        <family val="1"/>
      </rPr>
      <t xml:space="preserve">  </t>
    </r>
    <r>
      <rPr>
        <sz val="12"/>
        <rFont val="新細明體"/>
        <family val="1"/>
      </rPr>
      <t>可</t>
    </r>
    <r>
      <rPr>
        <sz val="12"/>
        <rFont val="Times New Roman"/>
        <family val="1"/>
      </rPr>
      <t xml:space="preserve">  </t>
    </r>
    <r>
      <rPr>
        <sz val="12"/>
        <rFont val="新細明體"/>
        <family val="1"/>
      </rPr>
      <t>用</t>
    </r>
    <r>
      <rPr>
        <sz val="12"/>
        <rFont val="Times New Roman"/>
        <family val="1"/>
      </rPr>
      <t xml:space="preserve">  </t>
    </r>
    <r>
      <rPr>
        <sz val="12"/>
        <rFont val="新細明體"/>
        <family val="1"/>
      </rPr>
      <t>預</t>
    </r>
    <r>
      <rPr>
        <sz val="12"/>
        <rFont val="Times New Roman"/>
        <family val="1"/>
      </rPr>
      <t xml:space="preserve">  </t>
    </r>
    <r>
      <rPr>
        <sz val="12"/>
        <rFont val="新細明體"/>
        <family val="1"/>
      </rPr>
      <t>算</t>
    </r>
    <r>
      <rPr>
        <sz val="12"/>
        <rFont val="Times New Roman"/>
        <family val="1"/>
      </rPr>
      <t xml:space="preserve">  </t>
    </r>
    <r>
      <rPr>
        <sz val="12"/>
        <rFont val="新細明體"/>
        <family val="1"/>
      </rPr>
      <t>數</t>
    </r>
  </si>
  <si>
    <r>
      <t>累計預算分配數</t>
    </r>
    <r>
      <rPr>
        <sz val="12"/>
        <rFont val="Times New Roman"/>
        <family val="1"/>
      </rPr>
      <t>(2)</t>
    </r>
  </si>
  <si>
    <t>執行情形</t>
  </si>
  <si>
    <t>差異或
落後原因</t>
  </si>
  <si>
    <t>改進措施</t>
  </si>
  <si>
    <t>調整數</t>
  </si>
  <si>
    <r>
      <t>以前年度
保</t>
    </r>
    <r>
      <rPr>
        <sz val="9"/>
        <rFont val="Times New Roman"/>
        <family val="1"/>
      </rPr>
      <t xml:space="preserve"> </t>
    </r>
    <r>
      <rPr>
        <sz val="9"/>
        <rFont val="新細明體"/>
        <family val="1"/>
      </rPr>
      <t>留</t>
    </r>
    <r>
      <rPr>
        <sz val="9"/>
        <rFont val="Times New Roman"/>
        <family val="1"/>
      </rPr>
      <t xml:space="preserve"> </t>
    </r>
    <r>
      <rPr>
        <sz val="9"/>
        <rFont val="新細明體"/>
        <family val="1"/>
      </rPr>
      <t>數</t>
    </r>
  </si>
  <si>
    <r>
      <t>本年度
法</t>
    </r>
    <r>
      <rPr>
        <sz val="9"/>
        <rFont val="Times New Roman"/>
        <family val="1"/>
      </rPr>
      <t xml:space="preserve">    </t>
    </r>
    <r>
      <rPr>
        <sz val="9"/>
        <rFont val="新細明體"/>
        <family val="1"/>
      </rPr>
      <t>定
預算數</t>
    </r>
  </si>
  <si>
    <r>
      <t>本</t>
    </r>
    <r>
      <rPr>
        <sz val="9"/>
        <rFont val="Times New Roman"/>
        <family val="1"/>
      </rPr>
      <t xml:space="preserve"> </t>
    </r>
    <r>
      <rPr>
        <sz val="9"/>
        <rFont val="新細明體"/>
        <family val="1"/>
      </rPr>
      <t>年</t>
    </r>
    <r>
      <rPr>
        <sz val="9"/>
        <rFont val="Times New Roman"/>
        <family val="1"/>
      </rPr>
      <t xml:space="preserve"> </t>
    </r>
    <r>
      <rPr>
        <sz val="9"/>
        <rFont val="新細明體"/>
        <family val="1"/>
      </rPr>
      <t>度
奉准先行
辦</t>
    </r>
    <r>
      <rPr>
        <sz val="9"/>
        <rFont val="Times New Roman"/>
        <family val="1"/>
      </rPr>
      <t xml:space="preserve"> </t>
    </r>
    <r>
      <rPr>
        <sz val="9"/>
        <rFont val="新細明體"/>
        <family val="1"/>
      </rPr>
      <t>理</t>
    </r>
    <r>
      <rPr>
        <sz val="9"/>
        <rFont val="Times New Roman"/>
        <family val="1"/>
      </rPr>
      <t xml:space="preserve"> </t>
    </r>
    <r>
      <rPr>
        <sz val="9"/>
        <rFont val="新細明體"/>
        <family val="1"/>
      </rPr>
      <t>數</t>
    </r>
  </si>
  <si>
    <r>
      <t>合計</t>
    </r>
    <r>
      <rPr>
        <sz val="9"/>
        <rFont val="Times New Roman"/>
        <family val="1"/>
      </rPr>
      <t>(1)</t>
    </r>
  </si>
  <si>
    <r>
      <t>實支數</t>
    </r>
    <r>
      <rPr>
        <sz val="9"/>
        <rFont val="Times New Roman"/>
        <family val="1"/>
      </rPr>
      <t>(3)</t>
    </r>
  </si>
  <si>
    <r>
      <t>應付未付
數</t>
    </r>
    <r>
      <rPr>
        <sz val="9"/>
        <rFont val="Times New Roman"/>
        <family val="1"/>
      </rPr>
      <t>(4)</t>
    </r>
  </si>
  <si>
    <r>
      <t>合計</t>
    </r>
    <r>
      <rPr>
        <sz val="9"/>
        <rFont val="Times New Roman"/>
        <family val="1"/>
      </rPr>
      <t>(5)=
(3)+(4)</t>
    </r>
  </si>
  <si>
    <r>
      <t xml:space="preserve">金額
</t>
    </r>
    <r>
      <rPr>
        <sz val="9"/>
        <rFont val="Times New Roman"/>
        <family val="1"/>
      </rPr>
      <t>(6)=(5)-(2)</t>
    </r>
  </si>
  <si>
    <t>%(6)/(2)</t>
  </si>
  <si>
    <t>累計執行數</t>
  </si>
  <si>
    <t>教育部所屬機構作業基金</t>
  </si>
  <si>
    <t>固定資產建設改良擴充執行情形明細表</t>
  </si>
  <si>
    <t>中華民國111 年 03 月份</t>
  </si>
  <si>
    <t>單位:新臺幣元</t>
  </si>
  <si>
    <t>單位:新臺幣元</t>
  </si>
  <si>
    <t>一般建築及設備計畫</t>
  </si>
  <si>
    <t/>
  </si>
  <si>
    <t>房屋及建築</t>
  </si>
  <si>
    <t>　房屋及建築</t>
  </si>
  <si>
    <t>機械及設備</t>
  </si>
  <si>
    <t>　機械及設備</t>
  </si>
  <si>
    <t>　訂購機件-機械及設備</t>
  </si>
  <si>
    <t>交通及運輸設備</t>
  </si>
  <si>
    <t>　交通及運輸設備</t>
  </si>
  <si>
    <t>　訂購機件-交通及運輸設備</t>
  </si>
  <si>
    <t>什項設備</t>
  </si>
  <si>
    <t>　什項設備</t>
  </si>
  <si>
    <t>　訂購機件-什項設備</t>
  </si>
  <si>
    <t>總  計</t>
  </si>
  <si>
    <t>不動產、廠房及設備</t>
  </si>
  <si>
    <t>　　　訂購機件-什項設備</t>
  </si>
  <si>
    <t>　　　什項設備</t>
  </si>
  <si>
    <t>嗣後加強預算編列及分配。</t>
  </si>
  <si>
    <t>主要係辦理「潮境海洋中心及兒童廳空調改善設計、協助招標、監造服務」相關工程款。</t>
  </si>
  <si>
    <t>　　什項設備</t>
  </si>
  <si>
    <t>　　　交通及運輸設備</t>
  </si>
  <si>
    <t>督促承辦單位積極執行，以提升進度。</t>
  </si>
  <si>
    <t>主要係辦理「工作暨體驗船舶規劃設計監造服務費暨船舶建置」相關工程款</t>
  </si>
  <si>
    <t>　　交通及運輸設備</t>
  </si>
  <si>
    <t>　　　訂購機件-機械及設備</t>
  </si>
  <si>
    <t>　　　機械及設備</t>
  </si>
  <si>
    <t>主要係辦理「放映系統及銀幕等相關視訊設備」採購案</t>
  </si>
  <si>
    <t>　　機械及設備</t>
  </si>
  <si>
    <t>　一般建築及設備計畫</t>
  </si>
  <si>
    <t>國立海洋科技博物館</t>
  </si>
  <si>
    <t>嗣後依業務實際需要辦理預算分配作業。</t>
  </si>
  <si>
    <t>為配合業務需要，先行採購111年第一次中文閱選圖書及「鳥居龍藏電子書」等2種資料庫等案。</t>
  </si>
  <si>
    <t>為配合業務需要，先行購置自修室及行動裝置區座管系統座位登記用電腦主機。</t>
  </si>
  <si>
    <t>國立臺灣圖書館</t>
  </si>
  <si>
    <t>　　　訂購機件-交通及運輸設備</t>
  </si>
  <si>
    <t>日後將核實編列預算。</t>
  </si>
  <si>
    <t>沈浸式劇場案廠商完成專案第三-02子階段工作項目，依約支付第二期款以致預算超前執行。</t>
  </si>
  <si>
    <t>1.沈浸式劇場案廠商完成專案第三-02子階段工作項目，依約支付第二期款以致預算超前執行。
2.因業務需要調整預算項目，機房資訊硬體設備汰換更新案已完成驗收，預計4月支付第二期款。</t>
  </si>
  <si>
    <t>　　　房屋及建築</t>
  </si>
  <si>
    <t>　　房屋及建築</t>
  </si>
  <si>
    <t>國立臺灣科學教育館</t>
  </si>
  <si>
    <t>爾後將請業務單位確實編列。</t>
  </si>
  <si>
    <t>第一研究中心多聯變頻空調設備、宿舍電爐毀損不堪使用因業務需要覈實支付。</t>
  </si>
  <si>
    <t>本館已協同監造單位建議符合法規認證之場地與施工人員，並擬定趕工計畫，目前已備妥文件發文至航港局，並進入證件審查，待完成第一次現場勘驗後可取得開工許可加速建造，預計能於原訂完工日前完工，支付相關後續款項。</t>
  </si>
  <si>
    <t>本館水下工作用船隻承造廠商哥倫有限國際公司向航港局台北航港科申請開工許可因提供造船場地與施工人員需符合台灣船舶中心認證，遲未取得開工許可至使施工進度嚴重延遲超過五個月以上。</t>
  </si>
  <si>
    <t>防火牆汰舊換新全案預算242萬，辦理採購中。</t>
  </si>
  <si>
    <t>國立海洋生物博物館</t>
  </si>
  <si>
    <t>1.依實際業務需要辦理，爾後將覈實編列及分配預算。
2.「開放式蒐藏庫上層蒐藏架與展示空間」採購案將持續督促廠商儘速完成施工。</t>
  </si>
  <si>
    <t>主要係：
1.圓形館空間再造－特展廳環境更新工程案，依財產性質歸類至機械及設備科目。
2.「開放式蒐藏庫上層蒐藏架與展示空間」採購案(110年度保留案)之施工廠商受疫情影響展延工期至4月。</t>
  </si>
  <si>
    <t>依實際業務需要辦理，爾後將覈實編列及分配預算。</t>
  </si>
  <si>
    <t>主要係執行中央監控系統升級統包案所致。</t>
  </si>
  <si>
    <t>主要係執行圓形館空間再造－特展廳環境更新工程案所致。</t>
  </si>
  <si>
    <t>國立科學工藝博物館</t>
  </si>
  <si>
    <t>主要係執行教育部補助計畫，依契約規定須預先支付款項，致累計執行數較累計預算分配數增加。</t>
  </si>
  <si>
    <t>積極趕辦採購作業程序</t>
  </si>
  <si>
    <t>部分計畫規劃辦理採購作業中。</t>
  </si>
  <si>
    <t>積極趕辦採購作業程序。</t>
  </si>
  <si>
    <t>國立自然科學博物館</t>
  </si>
  <si>
    <t>合      計</t>
  </si>
  <si>
    <t>%
(4)/(2)</t>
  </si>
  <si>
    <t>金額(6)=
(3)-(2)</t>
  </si>
  <si>
    <t>%
(3)/(2)</t>
  </si>
  <si>
    <t>合計(3)</t>
  </si>
  <si>
    <t>應付未付
數</t>
  </si>
  <si>
    <t xml:space="preserve">實支數
</t>
  </si>
  <si>
    <t>比較增減</t>
  </si>
  <si>
    <t>合計(1)</t>
  </si>
  <si>
    <t>本年度奉准先行辦理數</t>
  </si>
  <si>
    <t>本年度
法  定
預算數</t>
  </si>
  <si>
    <t>以前年度保留數</t>
  </si>
  <si>
    <t>差異或落後原因</t>
  </si>
  <si>
    <t>執      行      情      形</t>
  </si>
  <si>
    <t>累計預算分配數(2)</t>
  </si>
  <si>
    <t>本  年  度  可  用  預  算  數</t>
  </si>
  <si>
    <t xml:space="preserve"> 計  畫  名  稱</t>
  </si>
  <si>
    <t>111年度預算第1期固定資產建設改良擴充可用預算分配表</t>
  </si>
  <si>
    <t>中華民國111 年 1 月 1 日至111 年 6 月 30 日止</t>
  </si>
  <si>
    <t>單位:新臺幣千元</t>
  </si>
  <si>
    <t>計畫名稱</t>
  </si>
  <si>
    <t>本年度可用預算數</t>
  </si>
  <si>
    <t>待分配數
(1)</t>
  </si>
  <si>
    <t>本    期    預    算    分    配    數 (2)</t>
  </si>
  <si>
    <t>合    計
(3)=(1)+(2)</t>
  </si>
  <si>
    <t>以前年度
保留預算</t>
  </si>
  <si>
    <t>本年度
奉准先行
辦理數</t>
  </si>
  <si>
    <t>調  整  數</t>
  </si>
  <si>
    <t>合    計</t>
  </si>
  <si>
    <t>１　月</t>
  </si>
  <si>
    <t>２　月</t>
  </si>
  <si>
    <t>３　月</t>
  </si>
  <si>
    <t>４　月</t>
  </si>
  <si>
    <t>５　月</t>
  </si>
  <si>
    <t>６　月</t>
  </si>
  <si>
    <t>小        計</t>
  </si>
  <si>
    <t>金額</t>
  </si>
  <si>
    <t>占可用預算%</t>
  </si>
  <si>
    <t xml:space="preserve">一般建築及設備計畫                                          </t>
  </si>
  <si>
    <t xml:space="preserve">房屋及建築                                                  </t>
  </si>
  <si>
    <t xml:space="preserve">　房屋及建築                                                </t>
  </si>
  <si>
    <t xml:space="preserve">機械及設備                                                  </t>
  </si>
  <si>
    <t xml:space="preserve">　機械及設備                                                </t>
  </si>
  <si>
    <t xml:space="preserve">交通及運輸設備                                              </t>
  </si>
  <si>
    <t xml:space="preserve">　交通及運輸設備                                            </t>
  </si>
  <si>
    <t xml:space="preserve">什項設備                                                    </t>
  </si>
  <si>
    <t xml:space="preserve">　什項設備                                                  </t>
  </si>
  <si>
    <t xml:space="preserve">合    計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</si>
</sst>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0_ "/>
    <numFmt numFmtId="179" formatCode="0.00_ ;[Red]\-0.00\ "/>
    <numFmt numFmtId="180" formatCode="0_ ;[Red]\-0\ "/>
    <numFmt numFmtId="181" formatCode="#,##0_ ;[Red]\-#,##0\ "/>
    <numFmt numFmtId="182" formatCode="#,##0.00;\-#,##0.00;&quot;-&quot;"/>
  </numFmts>
  <fonts count="52">
    <font>
      <sz val="12"/>
      <name val="新細明體"/>
      <family val="1"/>
    </font>
    <font>
      <sz val="9"/>
      <name val="細明體"/>
      <family val="3"/>
    </font>
    <font>
      <sz val="12"/>
      <name val="Times New Roman"/>
      <family val="1"/>
    </font>
    <font>
      <sz val="16"/>
      <name val="新細明體"/>
      <family val="1"/>
    </font>
    <font>
      <sz val="9"/>
      <name val="新細明體"/>
      <family val="1"/>
    </font>
    <font>
      <b/>
      <sz val="16"/>
      <name val="細明體"/>
      <family val="3"/>
    </font>
    <font>
      <sz val="12"/>
      <name val="細明體"/>
      <family val="3"/>
    </font>
    <font>
      <sz val="9"/>
      <name val="Times New Roman"/>
      <family val="1"/>
    </font>
    <font>
      <b/>
      <sz val="16"/>
      <name val="新細明體"/>
      <family val="1"/>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細明體"/>
      <family val="3"/>
    </font>
    <font>
      <b/>
      <sz val="9"/>
      <name val="細明體"/>
      <family val="3"/>
    </font>
    <font>
      <sz val="9"/>
      <color indexed="12"/>
      <name val="細明體"/>
      <family val="3"/>
    </font>
    <font>
      <b/>
      <sz val="9"/>
      <color indexed="12"/>
      <name val="細明體"/>
      <family val="3"/>
    </font>
    <font>
      <u val="single"/>
      <sz val="12"/>
      <name val="新細明體"/>
      <family val="1"/>
    </font>
    <font>
      <u val="single"/>
      <sz val="12"/>
      <name val="細明體"/>
      <family val="3"/>
    </font>
    <font>
      <u val="single"/>
      <sz val="16"/>
      <name val="細明體"/>
      <family val="3"/>
    </font>
    <font>
      <b/>
      <sz val="10"/>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style="thin"/>
      <right style="medium"/>
      <top style="thin"/>
      <bottom>
        <color indexed="63"/>
      </bottom>
    </border>
    <border>
      <left style="medium"/>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55">
    <xf numFmtId="0" fontId="0" fillId="0" borderId="0" xfId="0"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xf>
    <xf numFmtId="181" fontId="0" fillId="0" borderId="0" xfId="0" applyNumberFormat="1" applyFont="1" applyAlignment="1">
      <alignment/>
    </xf>
    <xf numFmtId="179" fontId="0" fillId="0" borderId="0" xfId="0" applyNumberFormat="1" applyFont="1" applyAlignment="1">
      <alignment/>
    </xf>
    <xf numFmtId="0" fontId="3" fillId="0" borderId="0" xfId="0" applyFont="1" applyBorder="1" applyAlignment="1">
      <alignment/>
    </xf>
    <xf numFmtId="0" fontId="3" fillId="0" borderId="0" xfId="0" applyFont="1" applyBorder="1" applyAlignment="1">
      <alignment wrapText="1"/>
    </xf>
    <xf numFmtId="0" fontId="6" fillId="0" borderId="10" xfId="0" applyFont="1" applyBorder="1" applyAlignment="1">
      <alignment horizontal="center"/>
    </xf>
    <xf numFmtId="0" fontId="6" fillId="0" borderId="10" xfId="0" applyFont="1" applyBorder="1" applyAlignment="1">
      <alignment horizontal="right"/>
    </xf>
    <xf numFmtId="0" fontId="8" fillId="0" borderId="0" xfId="0" applyFont="1" applyBorder="1" applyAlignment="1">
      <alignment horizontal="center"/>
    </xf>
    <xf numFmtId="0" fontId="0" fillId="0" borderId="10" xfId="0" applyFont="1" applyBorder="1" applyAlignment="1">
      <alignment horizontal="right"/>
    </xf>
    <xf numFmtId="181" fontId="9" fillId="0" borderId="0" xfId="0" applyNumberFormat="1" applyFont="1" applyBorder="1" applyAlignment="1">
      <alignment horizontal="center"/>
    </xf>
    <xf numFmtId="179" fontId="9" fillId="0" borderId="0" xfId="0" applyNumberFormat="1" applyFont="1" applyBorder="1" applyAlignment="1">
      <alignment horizontal="center"/>
    </xf>
    <xf numFmtId="0" fontId="0" fillId="0" borderId="10" xfId="0" applyFont="1" applyBorder="1" applyAlignment="1">
      <alignment/>
    </xf>
    <xf numFmtId="181" fontId="8" fillId="0" borderId="0" xfId="0" applyNumberFormat="1" applyFont="1" applyBorder="1" applyAlignment="1">
      <alignment horizontal="center"/>
    </xf>
    <xf numFmtId="181" fontId="5" fillId="0" borderId="0" xfId="0" applyNumberFormat="1" applyFont="1" applyBorder="1" applyAlignment="1">
      <alignment horizontal="center"/>
    </xf>
    <xf numFmtId="179" fontId="5" fillId="0" borderId="0" xfId="0" applyNumberFormat="1" applyFont="1" applyBorder="1" applyAlignment="1">
      <alignment horizontal="center"/>
    </xf>
    <xf numFmtId="179" fontId="8" fillId="0" borderId="0" xfId="0" applyNumberFormat="1" applyFont="1" applyBorder="1" applyAlignment="1">
      <alignment horizontal="center"/>
    </xf>
    <xf numFmtId="181" fontId="4" fillId="0" borderId="11" xfId="0" applyNumberFormat="1" applyFont="1" applyBorder="1" applyAlignment="1">
      <alignment horizontal="center" vertical="center" wrapText="1"/>
    </xf>
    <xf numFmtId="181" fontId="4" fillId="0" borderId="11"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1" fontId="4" fillId="0" borderId="11" xfId="0" applyNumberFormat="1" applyFont="1" applyBorder="1" applyAlignment="1">
      <alignment horizontal="center" vertical="center" wrapText="1"/>
    </xf>
    <xf numFmtId="181" fontId="4" fillId="0" borderId="11" xfId="0" applyNumberFormat="1" applyFont="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181" fontId="0" fillId="0" borderId="18" xfId="0" applyNumberFormat="1" applyFont="1" applyBorder="1" applyAlignment="1">
      <alignment horizontal="center" vertical="center"/>
    </xf>
    <xf numFmtId="181" fontId="0" fillId="0" borderId="19" xfId="0" applyNumberFormat="1" applyFont="1" applyBorder="1" applyAlignment="1">
      <alignment horizontal="center" vertical="center"/>
    </xf>
    <xf numFmtId="181" fontId="0" fillId="0" borderId="20" xfId="0" applyNumberFormat="1" applyFont="1" applyBorder="1" applyAlignment="1">
      <alignment horizontal="center" vertical="center"/>
    </xf>
    <xf numFmtId="181" fontId="0" fillId="0" borderId="14" xfId="0" applyNumberFormat="1" applyFont="1" applyBorder="1" applyAlignment="1">
      <alignment horizontal="center" vertical="center" wrapText="1"/>
    </xf>
    <xf numFmtId="181" fontId="0" fillId="0" borderId="15" xfId="0" applyNumberFormat="1"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181" fontId="4" fillId="0" borderId="15" xfId="0" applyNumberFormat="1" applyFont="1" applyBorder="1" applyAlignment="1">
      <alignment horizontal="center" vertical="center" wrapText="1"/>
    </xf>
    <xf numFmtId="181" fontId="4" fillId="0" borderId="15" xfId="0" applyNumberFormat="1" applyFont="1" applyBorder="1" applyAlignment="1">
      <alignment horizontal="center" vertical="center"/>
    </xf>
    <xf numFmtId="179" fontId="7" fillId="0" borderId="11" xfId="0" applyNumberFormat="1" applyFont="1" applyBorder="1" applyAlignment="1">
      <alignment horizontal="center" vertical="center" wrapText="1"/>
    </xf>
    <xf numFmtId="179" fontId="7" fillId="0" borderId="11" xfId="0" applyNumberFormat="1" applyFont="1" applyBorder="1" applyAlignment="1">
      <alignment horizontal="center" vertical="center"/>
    </xf>
    <xf numFmtId="38" fontId="1" fillId="0" borderId="24" xfId="0" applyNumberFormat="1" applyFont="1" applyBorder="1" applyAlignment="1">
      <alignment vertical="top"/>
    </xf>
    <xf numFmtId="40" fontId="1" fillId="0" borderId="24" xfId="0" applyNumberFormat="1" applyFont="1" applyBorder="1" applyAlignment="1">
      <alignment vertical="top"/>
    </xf>
    <xf numFmtId="49" fontId="1" fillId="0" borderId="24" xfId="0" applyNumberFormat="1" applyFont="1" applyBorder="1" applyAlignment="1">
      <alignment vertical="top" wrapText="1"/>
    </xf>
    <xf numFmtId="49" fontId="27" fillId="0" borderId="25" xfId="0" applyNumberFormat="1" applyFont="1" applyBorder="1" applyAlignment="1">
      <alignment vertical="top" wrapText="1"/>
    </xf>
    <xf numFmtId="49" fontId="27" fillId="0" borderId="26" xfId="0" applyNumberFormat="1" applyFont="1" applyBorder="1" applyAlignment="1">
      <alignment vertical="top" wrapText="1"/>
    </xf>
    <xf numFmtId="38" fontId="1" fillId="0" borderId="27" xfId="0" applyNumberFormat="1" applyFont="1" applyBorder="1" applyAlignment="1">
      <alignment vertical="top"/>
    </xf>
    <xf numFmtId="40" fontId="1" fillId="0" borderId="27" xfId="0" applyNumberFormat="1" applyFont="1" applyBorder="1" applyAlignment="1">
      <alignment vertical="top"/>
    </xf>
    <xf numFmtId="49" fontId="1" fillId="0" borderId="27" xfId="0" applyNumberFormat="1" applyFont="1" applyBorder="1" applyAlignment="1">
      <alignment vertical="top" wrapText="1"/>
    </xf>
    <xf numFmtId="49" fontId="27" fillId="0" borderId="28" xfId="0" applyNumberFormat="1" applyFont="1" applyBorder="1" applyAlignment="1">
      <alignment vertical="top" wrapText="1"/>
    </xf>
    <xf numFmtId="38" fontId="1" fillId="0" borderId="29" xfId="0" applyNumberFormat="1" applyFont="1" applyBorder="1" applyAlignment="1">
      <alignment vertical="top"/>
    </xf>
    <xf numFmtId="40" fontId="1" fillId="0" borderId="29" xfId="0" applyNumberFormat="1" applyFont="1" applyBorder="1" applyAlignment="1">
      <alignment vertical="top"/>
    </xf>
    <xf numFmtId="49" fontId="1" fillId="0" borderId="29" xfId="0" applyNumberFormat="1" applyFont="1" applyBorder="1" applyAlignment="1">
      <alignment vertical="top" wrapText="1"/>
    </xf>
    <xf numFmtId="49" fontId="1" fillId="0" borderId="30" xfId="0" applyNumberFormat="1" applyFont="1" applyBorder="1" applyAlignment="1">
      <alignment vertical="top" wrapText="1"/>
    </xf>
    <xf numFmtId="49" fontId="1" fillId="0" borderId="31" xfId="0" applyNumberFormat="1" applyFont="1" applyBorder="1" applyAlignment="1">
      <alignment vertical="top" wrapText="1"/>
    </xf>
    <xf numFmtId="49" fontId="1" fillId="0" borderId="32" xfId="0" applyNumberFormat="1" applyFont="1" applyBorder="1" applyAlignment="1">
      <alignment vertical="top" wrapText="1"/>
    </xf>
    <xf numFmtId="0" fontId="6" fillId="0" borderId="33" xfId="0" applyFont="1" applyBorder="1" applyAlignment="1">
      <alignment vertical="top" wrapText="1"/>
    </xf>
    <xf numFmtId="0" fontId="0" fillId="0" borderId="0" xfId="33">
      <alignment vertical="center"/>
      <protection/>
    </xf>
    <xf numFmtId="0" fontId="0" fillId="0" borderId="0" xfId="33" applyFont="1" applyBorder="1" applyAlignment="1">
      <alignment wrapText="1"/>
      <protection/>
    </xf>
    <xf numFmtId="179" fontId="0" fillId="0" borderId="0" xfId="33" applyNumberFormat="1" applyFont="1" applyAlignment="1">
      <alignment/>
      <protection/>
    </xf>
    <xf numFmtId="181" fontId="0" fillId="0" borderId="0" xfId="33" applyNumberFormat="1" applyFont="1" applyAlignment="1">
      <alignment/>
      <protection/>
    </xf>
    <xf numFmtId="0" fontId="0" fillId="0" borderId="0" xfId="33" applyFont="1" applyAlignment="1">
      <alignment/>
      <protection/>
    </xf>
    <xf numFmtId="0" fontId="6" fillId="0" borderId="33" xfId="33" applyFont="1" applyBorder="1" applyAlignment="1">
      <alignment vertical="top" wrapText="1"/>
      <protection/>
    </xf>
    <xf numFmtId="49" fontId="1" fillId="0" borderId="32" xfId="33" applyNumberFormat="1" applyFont="1" applyBorder="1" applyAlignment="1">
      <alignment vertical="top" wrapText="1"/>
      <protection/>
    </xf>
    <xf numFmtId="49" fontId="1" fillId="0" borderId="29" xfId="33" applyNumberFormat="1" applyFont="1" applyBorder="1" applyAlignment="1">
      <alignment vertical="top" wrapText="1"/>
      <protection/>
    </xf>
    <xf numFmtId="40" fontId="1" fillId="0" borderId="29" xfId="33" applyNumberFormat="1" applyFont="1" applyBorder="1" applyAlignment="1">
      <alignment vertical="top"/>
      <protection/>
    </xf>
    <xf numFmtId="38" fontId="1" fillId="0" borderId="29" xfId="33" applyNumberFormat="1" applyFont="1" applyBorder="1" applyAlignment="1">
      <alignment vertical="top"/>
      <protection/>
    </xf>
    <xf numFmtId="49" fontId="1" fillId="0" borderId="28" xfId="33" applyNumberFormat="1" applyFont="1" applyBorder="1" applyAlignment="1">
      <alignment vertical="top" wrapText="1"/>
      <protection/>
    </xf>
    <xf numFmtId="49" fontId="1" fillId="0" borderId="31" xfId="33" applyNumberFormat="1" applyFont="1" applyBorder="1" applyAlignment="1">
      <alignment vertical="top" wrapText="1"/>
      <protection/>
    </xf>
    <xf numFmtId="49" fontId="1" fillId="0" borderId="24" xfId="33" applyNumberFormat="1" applyFont="1" applyBorder="1" applyAlignment="1">
      <alignment vertical="top" wrapText="1"/>
      <protection/>
    </xf>
    <xf numFmtId="40" fontId="1" fillId="0" borderId="24" xfId="33" applyNumberFormat="1" applyFont="1" applyBorder="1" applyAlignment="1">
      <alignment vertical="top"/>
      <protection/>
    </xf>
    <xf numFmtId="38" fontId="1" fillId="0" borderId="24" xfId="33" applyNumberFormat="1" applyFont="1" applyBorder="1" applyAlignment="1">
      <alignment vertical="top"/>
      <protection/>
    </xf>
    <xf numFmtId="49" fontId="1" fillId="0" borderId="25" xfId="33" applyNumberFormat="1" applyFont="1" applyBorder="1" applyAlignment="1">
      <alignment vertical="top" wrapText="1"/>
      <protection/>
    </xf>
    <xf numFmtId="49" fontId="28" fillId="0" borderId="25" xfId="33" applyNumberFormat="1" applyFont="1" applyBorder="1" applyAlignment="1">
      <alignment vertical="top" wrapText="1"/>
      <protection/>
    </xf>
    <xf numFmtId="49" fontId="29" fillId="0" borderId="31" xfId="33" applyNumberFormat="1" applyFont="1" applyBorder="1" applyAlignment="1">
      <alignment vertical="top" wrapText="1"/>
      <protection/>
    </xf>
    <xf numFmtId="49" fontId="29" fillId="0" borderId="24" xfId="33" applyNumberFormat="1" applyFont="1" applyBorder="1" applyAlignment="1">
      <alignment vertical="top" wrapText="1"/>
      <protection/>
    </xf>
    <xf numFmtId="40" fontId="29" fillId="0" borderId="24" xfId="33" applyNumberFormat="1" applyFont="1" applyBorder="1" applyAlignment="1">
      <alignment vertical="top"/>
      <protection/>
    </xf>
    <xf numFmtId="38" fontId="29" fillId="0" borderId="24" xfId="33" applyNumberFormat="1" applyFont="1" applyBorder="1" applyAlignment="1">
      <alignment vertical="top"/>
      <protection/>
    </xf>
    <xf numFmtId="49" fontId="30" fillId="0" borderId="25" xfId="33" applyNumberFormat="1" applyFont="1" applyBorder="1" applyAlignment="1">
      <alignment vertical="top" wrapText="1"/>
      <protection/>
    </xf>
    <xf numFmtId="49" fontId="29" fillId="0" borderId="30" xfId="33" applyNumberFormat="1" applyFont="1" applyBorder="1" applyAlignment="1">
      <alignment vertical="top" wrapText="1"/>
      <protection/>
    </xf>
    <xf numFmtId="49" fontId="29" fillId="0" borderId="27" xfId="33" applyNumberFormat="1" applyFont="1" applyBorder="1" applyAlignment="1">
      <alignment vertical="top" wrapText="1"/>
      <protection/>
    </xf>
    <xf numFmtId="40" fontId="29" fillId="0" borderId="27" xfId="33" applyNumberFormat="1" applyFont="1" applyBorder="1" applyAlignment="1">
      <alignment vertical="top"/>
      <protection/>
    </xf>
    <xf numFmtId="38" fontId="29" fillId="0" borderId="27" xfId="33" applyNumberFormat="1" applyFont="1" applyBorder="1" applyAlignment="1">
      <alignment vertical="top"/>
      <protection/>
    </xf>
    <xf numFmtId="49" fontId="30" fillId="0" borderId="26" xfId="33" applyNumberFormat="1" applyFont="1" applyBorder="1" applyAlignment="1">
      <alignment vertical="top" wrapText="1"/>
      <protection/>
    </xf>
    <xf numFmtId="0" fontId="6" fillId="0" borderId="34" xfId="33" applyFont="1" applyBorder="1" applyAlignment="1">
      <alignment horizontal="center" vertical="center" wrapText="1"/>
      <protection/>
    </xf>
    <xf numFmtId="0" fontId="6" fillId="0" borderId="11" xfId="33" applyFont="1" applyBorder="1" applyAlignment="1">
      <alignment horizontal="center" vertical="center" wrapText="1"/>
      <protection/>
    </xf>
    <xf numFmtId="179" fontId="27" fillId="0" borderId="11" xfId="33" applyNumberFormat="1" applyFont="1" applyBorder="1" applyAlignment="1">
      <alignment horizontal="center" vertical="center" wrapText="1"/>
      <protection/>
    </xf>
    <xf numFmtId="181" fontId="27" fillId="0" borderId="11" xfId="33" applyNumberFormat="1" applyFont="1" applyBorder="1" applyAlignment="1">
      <alignment horizontal="center" vertical="center" wrapText="1"/>
      <protection/>
    </xf>
    <xf numFmtId="181" fontId="6" fillId="0" borderId="11" xfId="33" applyNumberFormat="1" applyFont="1" applyBorder="1" applyAlignment="1">
      <alignment horizontal="center" vertical="center" wrapText="1"/>
      <protection/>
    </xf>
    <xf numFmtId="181" fontId="27" fillId="0" borderId="11" xfId="33" applyNumberFormat="1" applyFont="1" applyBorder="1" applyAlignment="1">
      <alignment horizontal="center" vertical="center"/>
      <protection/>
    </xf>
    <xf numFmtId="181" fontId="27" fillId="0" borderId="11" xfId="33" applyNumberFormat="1" applyFont="1" applyBorder="1" applyAlignment="1">
      <alignment horizontal="center" vertical="center" wrapText="1"/>
      <protection/>
    </xf>
    <xf numFmtId="0" fontId="6" fillId="0" borderId="35" xfId="33" applyFont="1" applyBorder="1" applyAlignment="1">
      <alignment horizontal="center" vertical="center"/>
      <protection/>
    </xf>
    <xf numFmtId="0" fontId="6" fillId="0" borderId="31" xfId="33" applyFont="1" applyBorder="1" applyAlignment="1">
      <alignment horizontal="center" vertical="center" wrapText="1"/>
      <protection/>
    </xf>
    <xf numFmtId="0" fontId="6" fillId="0" borderId="24" xfId="33" applyFont="1" applyBorder="1" applyAlignment="1">
      <alignment horizontal="center" vertical="center" wrapText="1"/>
      <protection/>
    </xf>
    <xf numFmtId="0" fontId="6" fillId="0" borderId="24" xfId="33" applyFont="1" applyBorder="1" applyAlignment="1">
      <alignment horizontal="center" vertical="center"/>
      <protection/>
    </xf>
    <xf numFmtId="181" fontId="6" fillId="0" borderId="24" xfId="33" applyNumberFormat="1" applyFont="1" applyBorder="1" applyAlignment="1">
      <alignment horizontal="center" vertical="center" wrapText="1"/>
      <protection/>
    </xf>
    <xf numFmtId="181" fontId="27" fillId="0" borderId="24" xfId="33" applyNumberFormat="1" applyFont="1" applyBorder="1" applyAlignment="1">
      <alignment horizontal="center" vertical="center"/>
      <protection/>
    </xf>
    <xf numFmtId="181" fontId="27" fillId="0" borderId="24" xfId="33" applyNumberFormat="1" applyFont="1" applyBorder="1" applyAlignment="1">
      <alignment horizontal="center" vertical="center" wrapText="1"/>
      <protection/>
    </xf>
    <xf numFmtId="0" fontId="6" fillId="0" borderId="25" xfId="33" applyFont="1" applyBorder="1" applyAlignment="1">
      <alignment horizontal="center" vertical="center"/>
      <protection/>
    </xf>
    <xf numFmtId="0" fontId="6" fillId="0" borderId="30" xfId="33" applyFont="1" applyBorder="1" applyAlignment="1">
      <alignment horizontal="center" vertical="center" wrapText="1"/>
      <protection/>
    </xf>
    <xf numFmtId="0" fontId="6" fillId="0" borderId="27" xfId="33" applyFont="1" applyBorder="1" applyAlignment="1">
      <alignment horizontal="center" vertical="center" wrapText="1"/>
      <protection/>
    </xf>
    <xf numFmtId="0" fontId="6" fillId="0" borderId="27" xfId="33" applyFont="1" applyBorder="1" applyAlignment="1">
      <alignment horizontal="center" vertical="center"/>
      <protection/>
    </xf>
    <xf numFmtId="181" fontId="6" fillId="0" borderId="27" xfId="33" applyNumberFormat="1" applyFont="1" applyBorder="1" applyAlignment="1">
      <alignment horizontal="center" vertical="center" wrapText="1"/>
      <protection/>
    </xf>
    <xf numFmtId="181" fontId="6" fillId="0" borderId="27" xfId="33" applyNumberFormat="1" applyFont="1" applyBorder="1" applyAlignment="1">
      <alignment horizontal="center" vertical="center" wrapText="1"/>
      <protection/>
    </xf>
    <xf numFmtId="181" fontId="6" fillId="0" borderId="27" xfId="33" applyNumberFormat="1" applyFont="1" applyBorder="1" applyAlignment="1">
      <alignment horizontal="center" vertical="center"/>
      <protection/>
    </xf>
    <xf numFmtId="0" fontId="6" fillId="0" borderId="26" xfId="33" applyFont="1" applyBorder="1" applyAlignment="1">
      <alignment horizontal="center" vertical="center"/>
      <protection/>
    </xf>
    <xf numFmtId="0" fontId="31" fillId="0" borderId="0" xfId="33" applyFont="1">
      <alignment vertical="center"/>
      <protection/>
    </xf>
    <xf numFmtId="0" fontId="32" fillId="0" borderId="10" xfId="33" applyFont="1" applyBorder="1" applyAlignment="1">
      <alignment/>
      <protection/>
    </xf>
    <xf numFmtId="179" fontId="32" fillId="0" borderId="0" xfId="33" applyNumberFormat="1" applyFont="1" applyBorder="1" applyAlignment="1">
      <alignment horizontal="center"/>
      <protection/>
    </xf>
    <xf numFmtId="181" fontId="32" fillId="0" borderId="0" xfId="33" applyNumberFormat="1" applyFont="1" applyBorder="1" applyAlignment="1">
      <alignment horizontal="center"/>
      <protection/>
    </xf>
    <xf numFmtId="0" fontId="6" fillId="0" borderId="0" xfId="33" applyFont="1" applyBorder="1" applyAlignment="1">
      <alignment horizontal="center"/>
      <protection/>
    </xf>
    <xf numFmtId="0" fontId="32" fillId="0" borderId="0" xfId="33" applyFont="1" applyBorder="1" applyAlignment="1">
      <alignment horizontal="center"/>
      <protection/>
    </xf>
    <xf numFmtId="0" fontId="33" fillId="0" borderId="0" xfId="33" applyFont="1" applyBorder="1" applyAlignment="1">
      <alignment wrapText="1"/>
      <protection/>
    </xf>
    <xf numFmtId="179" fontId="33" fillId="0" borderId="0" xfId="33" applyNumberFormat="1" applyFont="1" applyBorder="1" applyAlignment="1">
      <alignment horizontal="center"/>
      <protection/>
    </xf>
    <xf numFmtId="181" fontId="33" fillId="0" borderId="0" xfId="33" applyNumberFormat="1" applyFont="1" applyBorder="1" applyAlignment="1">
      <alignment horizontal="center"/>
      <protection/>
    </xf>
    <xf numFmtId="0" fontId="8" fillId="0" borderId="0" xfId="33" applyFont="1" applyBorder="1" applyAlignment="1">
      <alignment horizontal="center"/>
      <protection/>
    </xf>
    <xf numFmtId="0" fontId="33" fillId="0" borderId="0" xfId="33" applyFont="1" applyBorder="1" applyAlignment="1">
      <alignment horizontal="center"/>
      <protection/>
    </xf>
    <xf numFmtId="0" fontId="3" fillId="0" borderId="0" xfId="33" applyFont="1" applyBorder="1">
      <alignment vertical="center"/>
      <protection/>
    </xf>
    <xf numFmtId="0" fontId="5" fillId="0" borderId="0" xfId="33" applyFont="1" applyAlignment="1">
      <alignment horizontal="center"/>
      <protection/>
    </xf>
    <xf numFmtId="0" fontId="6" fillId="0" borderId="0" xfId="33" applyFont="1" applyBorder="1" applyAlignment="1">
      <alignment horizontal="left"/>
      <protection/>
    </xf>
    <xf numFmtId="0" fontId="0" fillId="0" borderId="0" xfId="33" applyFont="1" applyBorder="1" applyAlignment="1">
      <alignment horizontal="center"/>
      <protection/>
    </xf>
    <xf numFmtId="0" fontId="6" fillId="0" borderId="0" xfId="33" applyFont="1" applyBorder="1" applyAlignment="1">
      <alignment horizontal="right"/>
      <protection/>
    </xf>
    <xf numFmtId="0" fontId="0" fillId="0" borderId="0" xfId="33" applyFont="1" applyBorder="1" applyAlignment="1">
      <alignment horizontal="right" vertical="center"/>
      <protection/>
    </xf>
    <xf numFmtId="182" fontId="27" fillId="0" borderId="26" xfId="33" applyNumberFormat="1" applyFont="1" applyBorder="1" applyAlignment="1">
      <alignment horizontal="center" vertical="center" wrapText="1"/>
      <protection/>
    </xf>
    <xf numFmtId="49" fontId="27" fillId="0" borderId="27" xfId="33" applyNumberFormat="1" applyFont="1" applyBorder="1" applyAlignment="1">
      <alignment horizontal="center" vertical="center" wrapText="1"/>
      <protection/>
    </xf>
    <xf numFmtId="0" fontId="27" fillId="0" borderId="27" xfId="33" applyFont="1" applyBorder="1" applyAlignment="1">
      <alignment horizontal="center" vertical="center" wrapText="1"/>
      <protection/>
    </xf>
    <xf numFmtId="182" fontId="27" fillId="0" borderId="27" xfId="33" applyNumberFormat="1" applyFont="1" applyBorder="1" applyAlignment="1">
      <alignment horizontal="center" wrapText="1"/>
      <protection/>
    </xf>
    <xf numFmtId="0" fontId="6" fillId="0" borderId="30" xfId="33" applyFont="1" applyBorder="1" applyAlignment="1">
      <alignment horizontal="center" wrapText="1"/>
      <protection/>
    </xf>
    <xf numFmtId="182" fontId="27" fillId="0" borderId="25" xfId="33" applyNumberFormat="1" applyFont="1" applyBorder="1" applyAlignment="1">
      <alignment horizontal="center" vertical="center" wrapText="1"/>
      <protection/>
    </xf>
    <xf numFmtId="182" fontId="27" fillId="0" borderId="24" xfId="33" applyNumberFormat="1" applyFont="1" applyBorder="1" applyAlignment="1">
      <alignment horizontal="center" vertical="center" wrapText="1"/>
      <protection/>
    </xf>
    <xf numFmtId="49" fontId="27" fillId="0" borderId="24" xfId="33" applyNumberFormat="1" applyFont="1" applyBorder="1" applyAlignment="1">
      <alignment horizontal="center" vertical="center" wrapText="1"/>
      <protection/>
    </xf>
    <xf numFmtId="0" fontId="27" fillId="0" borderId="24" xfId="33" applyFont="1" applyBorder="1" applyAlignment="1">
      <alignment horizontal="center" vertical="center" wrapText="1"/>
      <protection/>
    </xf>
    <xf numFmtId="182" fontId="27" fillId="0" borderId="24" xfId="33" applyNumberFormat="1" applyFont="1" applyBorder="1" applyAlignment="1">
      <alignment horizontal="center" wrapText="1"/>
      <protection/>
    </xf>
    <xf numFmtId="0" fontId="6" fillId="0" borderId="31" xfId="33" applyFont="1" applyBorder="1" applyAlignment="1">
      <alignment horizontal="center" wrapText="1"/>
      <protection/>
    </xf>
    <xf numFmtId="182" fontId="27" fillId="0" borderId="35" xfId="33" applyNumberFormat="1" applyFont="1" applyBorder="1" applyAlignment="1">
      <alignment horizontal="center" vertical="center" wrapText="1"/>
      <protection/>
    </xf>
    <xf numFmtId="182" fontId="27" fillId="0" borderId="11" xfId="33" applyNumberFormat="1" applyFont="1" applyBorder="1" applyAlignment="1">
      <alignment horizontal="center" vertical="center" wrapText="1"/>
      <protection/>
    </xf>
    <xf numFmtId="49" fontId="27" fillId="0" borderId="11" xfId="33" applyNumberFormat="1" applyFont="1" applyBorder="1" applyAlignment="1">
      <alignment horizontal="center" vertical="center" wrapText="1"/>
      <protection/>
    </xf>
    <xf numFmtId="0" fontId="27" fillId="0" borderId="11" xfId="33" applyFont="1" applyBorder="1" applyAlignment="1">
      <alignment horizontal="center" vertical="center" wrapText="1"/>
      <protection/>
    </xf>
    <xf numFmtId="0" fontId="6" fillId="0" borderId="11" xfId="33" applyFont="1" applyBorder="1" applyAlignment="1">
      <alignment vertical="center" wrapText="1"/>
      <protection/>
    </xf>
    <xf numFmtId="182" fontId="27" fillId="0" borderId="11" xfId="33" applyNumberFormat="1" applyFont="1" applyBorder="1" applyAlignment="1">
      <alignment horizontal="center" wrapText="1"/>
      <protection/>
    </xf>
    <xf numFmtId="0" fontId="6" fillId="0" borderId="34" xfId="33" applyFont="1" applyBorder="1" applyAlignment="1">
      <alignment horizontal="center" wrapText="1"/>
      <protection/>
    </xf>
    <xf numFmtId="49" fontId="34" fillId="0" borderId="26" xfId="33" applyNumberFormat="1" applyFont="1" applyBorder="1" applyAlignment="1">
      <alignment vertical="top" wrapText="1"/>
      <protection/>
    </xf>
    <xf numFmtId="38" fontId="29" fillId="0" borderId="30" xfId="33" applyNumberFormat="1" applyFont="1" applyBorder="1" applyAlignment="1">
      <alignment vertical="top"/>
      <protection/>
    </xf>
    <xf numFmtId="38" fontId="0" fillId="0" borderId="0" xfId="33" applyNumberFormat="1">
      <alignment vertical="center"/>
      <protection/>
    </xf>
    <xf numFmtId="49" fontId="27" fillId="0" borderId="25" xfId="33" applyNumberFormat="1" applyFont="1" applyBorder="1" applyAlignment="1">
      <alignment vertical="top" wrapText="1"/>
      <protection/>
    </xf>
    <xf numFmtId="38" fontId="1" fillId="0" borderId="31" xfId="33" applyNumberFormat="1" applyFont="1" applyBorder="1" applyAlignment="1">
      <alignment vertical="top"/>
      <protection/>
    </xf>
    <xf numFmtId="49" fontId="34" fillId="0" borderId="28" xfId="33" applyNumberFormat="1" applyFont="1" applyBorder="1" applyAlignment="1">
      <alignment vertical="top" wrapText="1"/>
      <protection/>
    </xf>
    <xf numFmtId="38" fontId="29" fillId="0" borderId="29" xfId="33" applyNumberFormat="1" applyFont="1" applyBorder="1" applyAlignment="1">
      <alignment vertical="top"/>
      <protection/>
    </xf>
    <xf numFmtId="40" fontId="29" fillId="0" borderId="29" xfId="33" applyNumberFormat="1" applyFont="1" applyBorder="1" applyAlignment="1">
      <alignment vertical="top"/>
      <protection/>
    </xf>
    <xf numFmtId="38" fontId="29" fillId="0" borderId="32" xfId="33" applyNumberFormat="1" applyFont="1" applyBorder="1" applyAlignment="1">
      <alignment vertical="top"/>
      <protection/>
    </xf>
    <xf numFmtId="0" fontId="0" fillId="0" borderId="0" xfId="33" applyFont="1">
      <alignment vertical="center"/>
      <protection/>
    </xf>
    <xf numFmtId="0" fontId="0" fillId="0" borderId="0" xfId="33" applyFont="1" applyBorder="1">
      <alignment vertical="center"/>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26"/>
  <sheetViews>
    <sheetView tabSelected="1" zoomScale="75" zoomScaleNormal="75" zoomScalePageLayoutView="0" workbookViewId="0" topLeftCell="A1">
      <selection activeCell="V7" sqref="V7:V16"/>
    </sheetView>
  </sheetViews>
  <sheetFormatPr defaultColWidth="8.875" defaultRowHeight="16.5"/>
  <cols>
    <col min="1" max="1" width="15.625" style="3" customWidth="1"/>
    <col min="2" max="10" width="11.625" style="4" customWidth="1"/>
    <col min="11" max="11" width="7.625" style="5" customWidth="1"/>
    <col min="12" max="12" width="11.625" style="4" customWidth="1"/>
    <col min="13" max="13" width="7.625" style="5" customWidth="1"/>
    <col min="14" max="15" width="18.625" style="2" customWidth="1"/>
    <col min="16" max="16384" width="8.875" style="1" customWidth="1"/>
  </cols>
  <sheetData>
    <row r="1" spans="1:15" s="6" customFormat="1" ht="21" customHeight="1">
      <c r="A1" s="10"/>
      <c r="B1" s="15"/>
      <c r="C1" s="15"/>
      <c r="D1" s="15"/>
      <c r="E1" s="15"/>
      <c r="F1" s="15"/>
      <c r="G1" s="15"/>
      <c r="H1" s="10" t="s">
        <v>19</v>
      </c>
      <c r="I1" s="16"/>
      <c r="K1" s="17"/>
      <c r="L1" s="15"/>
      <c r="M1" s="18"/>
      <c r="N1" s="7"/>
      <c r="O1" s="7"/>
    </row>
    <row r="2" spans="1:15" s="6" customFormat="1" ht="21" customHeight="1">
      <c r="A2" s="10"/>
      <c r="B2" s="15"/>
      <c r="C2" s="15"/>
      <c r="D2" s="15"/>
      <c r="E2" s="15"/>
      <c r="F2" s="15"/>
      <c r="G2" s="15"/>
      <c r="H2" s="10" t="s">
        <v>20</v>
      </c>
      <c r="I2" s="16"/>
      <c r="K2" s="17"/>
      <c r="L2" s="15"/>
      <c r="M2" s="18"/>
      <c r="N2" s="7"/>
      <c r="O2" s="7"/>
    </row>
    <row r="3" spans="1:15" s="6" customFormat="1" ht="21" customHeight="1" thickBot="1">
      <c r="A3" s="14"/>
      <c r="B3" s="14"/>
      <c r="C3" s="14"/>
      <c r="D3" s="14"/>
      <c r="E3" s="14"/>
      <c r="F3" s="14"/>
      <c r="G3" s="12"/>
      <c r="H3" s="8" t="s">
        <v>21</v>
      </c>
      <c r="I3" s="12"/>
      <c r="K3" s="13"/>
      <c r="L3" s="12"/>
      <c r="M3" s="13"/>
      <c r="N3" s="9" t="s">
        <v>23</v>
      </c>
      <c r="O3" s="11"/>
    </row>
    <row r="4" spans="1:15" ht="16.5" customHeight="1">
      <c r="A4" s="21" t="s">
        <v>2</v>
      </c>
      <c r="B4" s="29" t="s">
        <v>3</v>
      </c>
      <c r="C4" s="30"/>
      <c r="D4" s="30"/>
      <c r="E4" s="30"/>
      <c r="F4" s="31"/>
      <c r="G4" s="32" t="s">
        <v>4</v>
      </c>
      <c r="H4" s="34" t="s">
        <v>5</v>
      </c>
      <c r="I4" s="35"/>
      <c r="J4" s="35"/>
      <c r="K4" s="35"/>
      <c r="L4" s="35"/>
      <c r="M4" s="35"/>
      <c r="N4" s="25" t="s">
        <v>6</v>
      </c>
      <c r="O4" s="27" t="s">
        <v>7</v>
      </c>
    </row>
    <row r="5" spans="1:15" ht="16.5" customHeight="1">
      <c r="A5" s="22"/>
      <c r="B5" s="23" t="s">
        <v>9</v>
      </c>
      <c r="C5" s="23" t="s">
        <v>10</v>
      </c>
      <c r="D5" s="23" t="s">
        <v>11</v>
      </c>
      <c r="E5" s="24" t="s">
        <v>8</v>
      </c>
      <c r="F5" s="24" t="s">
        <v>12</v>
      </c>
      <c r="G5" s="33"/>
      <c r="H5" s="36" t="s">
        <v>18</v>
      </c>
      <c r="I5" s="37"/>
      <c r="J5" s="37"/>
      <c r="K5" s="38"/>
      <c r="L5" s="39" t="s">
        <v>0</v>
      </c>
      <c r="M5" s="38"/>
      <c r="N5" s="26"/>
      <c r="O5" s="28"/>
    </row>
    <row r="6" spans="1:15" ht="24.75" thickBot="1">
      <c r="A6" s="22"/>
      <c r="B6" s="40"/>
      <c r="C6" s="40"/>
      <c r="D6" s="40"/>
      <c r="E6" s="41"/>
      <c r="F6" s="41"/>
      <c r="G6" s="33"/>
      <c r="H6" s="20" t="s">
        <v>13</v>
      </c>
      <c r="I6" s="19" t="s">
        <v>14</v>
      </c>
      <c r="J6" s="19" t="s">
        <v>15</v>
      </c>
      <c r="K6" s="42" t="s">
        <v>1</v>
      </c>
      <c r="L6" s="19" t="s">
        <v>16</v>
      </c>
      <c r="M6" s="43" t="s">
        <v>17</v>
      </c>
      <c r="N6" s="26"/>
      <c r="O6" s="28"/>
    </row>
    <row r="7" spans="1:22" ht="28.5">
      <c r="A7" s="48" t="s">
        <v>24</v>
      </c>
      <c r="B7" s="49">
        <v>37994759</v>
      </c>
      <c r="C7" s="49">
        <v>355403000</v>
      </c>
      <c r="D7" s="49">
        <v>0</v>
      </c>
      <c r="E7" s="49">
        <v>0</v>
      </c>
      <c r="F7" s="49">
        <v>393397759</v>
      </c>
      <c r="G7" s="49">
        <v>37794000</v>
      </c>
      <c r="H7" s="49">
        <v>29375589</v>
      </c>
      <c r="I7" s="49">
        <v>0</v>
      </c>
      <c r="J7" s="49">
        <v>29375589</v>
      </c>
      <c r="K7" s="50">
        <v>77.73</v>
      </c>
      <c r="L7" s="49">
        <v>-8418411</v>
      </c>
      <c r="M7" s="50">
        <v>-22.27</v>
      </c>
      <c r="N7" s="51" t="s">
        <v>25</v>
      </c>
      <c r="O7" s="56" t="s">
        <v>25</v>
      </c>
      <c r="Q7" s="1">
        <v>37995</v>
      </c>
      <c r="R7" s="1">
        <v>355403</v>
      </c>
      <c r="S7" s="1">
        <v>0</v>
      </c>
      <c r="T7" s="1">
        <v>0</v>
      </c>
      <c r="U7" s="1">
        <v>393398</v>
      </c>
      <c r="V7" s="1">
        <v>37794</v>
      </c>
    </row>
    <row r="8" spans="1:22" ht="16.5">
      <c r="A8" s="47" t="s">
        <v>26</v>
      </c>
      <c r="B8" s="44">
        <v>2286009</v>
      </c>
      <c r="C8" s="44">
        <v>62837000</v>
      </c>
      <c r="D8" s="44">
        <v>0</v>
      </c>
      <c r="E8" s="44">
        <v>0</v>
      </c>
      <c r="F8" s="44">
        <v>65123009</v>
      </c>
      <c r="G8" s="44">
        <v>0</v>
      </c>
      <c r="H8" s="44">
        <v>0</v>
      </c>
      <c r="I8" s="44">
        <v>0</v>
      </c>
      <c r="J8" s="44">
        <v>0</v>
      </c>
      <c r="K8" s="45"/>
      <c r="L8" s="44">
        <v>0</v>
      </c>
      <c r="M8" s="45"/>
      <c r="N8" s="46" t="s">
        <v>25</v>
      </c>
      <c r="O8" s="57" t="s">
        <v>25</v>
      </c>
      <c r="Q8" s="1">
        <v>2286</v>
      </c>
      <c r="R8" s="1">
        <v>62837</v>
      </c>
      <c r="S8" s="1">
        <v>0</v>
      </c>
      <c r="T8" s="1">
        <v>0</v>
      </c>
      <c r="U8" s="1">
        <v>65123</v>
      </c>
      <c r="V8" s="1">
        <v>0</v>
      </c>
    </row>
    <row r="9" spans="1:22" ht="16.5">
      <c r="A9" s="47" t="s">
        <v>27</v>
      </c>
      <c r="B9" s="44">
        <v>2286009</v>
      </c>
      <c r="C9" s="44">
        <v>62837000</v>
      </c>
      <c r="D9" s="44">
        <v>0</v>
      </c>
      <c r="E9" s="44">
        <v>0</v>
      </c>
      <c r="F9" s="44">
        <v>65123009</v>
      </c>
      <c r="G9" s="44">
        <v>0</v>
      </c>
      <c r="H9" s="44">
        <v>0</v>
      </c>
      <c r="I9" s="44">
        <v>0</v>
      </c>
      <c r="J9" s="44">
        <v>0</v>
      </c>
      <c r="K9" s="45"/>
      <c r="L9" s="44">
        <v>0</v>
      </c>
      <c r="M9" s="45"/>
      <c r="N9" s="46" t="s">
        <v>25</v>
      </c>
      <c r="O9" s="57" t="s">
        <v>25</v>
      </c>
      <c r="Q9" s="1">
        <v>2286</v>
      </c>
      <c r="R9" s="1">
        <v>62837</v>
      </c>
      <c r="S9" s="1">
        <v>0</v>
      </c>
      <c r="T9" s="1">
        <v>0</v>
      </c>
      <c r="U9" s="1">
        <v>65123</v>
      </c>
      <c r="V9" s="1">
        <v>0</v>
      </c>
    </row>
    <row r="10" spans="1:22" ht="16.5">
      <c r="A10" s="47" t="s">
        <v>28</v>
      </c>
      <c r="B10" s="44">
        <v>6616500</v>
      </c>
      <c r="C10" s="44">
        <v>158354000</v>
      </c>
      <c r="D10" s="44">
        <v>0</v>
      </c>
      <c r="E10" s="44">
        <v>0</v>
      </c>
      <c r="F10" s="44">
        <v>164970500</v>
      </c>
      <c r="G10" s="44">
        <v>13610000</v>
      </c>
      <c r="H10" s="44">
        <v>13792514</v>
      </c>
      <c r="I10" s="44">
        <v>0</v>
      </c>
      <c r="J10" s="44">
        <v>13792514</v>
      </c>
      <c r="K10" s="45">
        <v>101.34</v>
      </c>
      <c r="L10" s="44">
        <v>182514</v>
      </c>
      <c r="M10" s="45">
        <v>1.34</v>
      </c>
      <c r="N10" s="46" t="s">
        <v>25</v>
      </c>
      <c r="O10" s="57" t="s">
        <v>25</v>
      </c>
      <c r="Q10" s="1">
        <v>6617</v>
      </c>
      <c r="R10" s="1">
        <v>158354</v>
      </c>
      <c r="S10" s="1">
        <v>0</v>
      </c>
      <c r="T10" s="1">
        <v>0</v>
      </c>
      <c r="U10" s="1">
        <v>164971</v>
      </c>
      <c r="V10" s="1">
        <v>13610</v>
      </c>
    </row>
    <row r="11" spans="1:22" ht="16.5">
      <c r="A11" s="47" t="s">
        <v>29</v>
      </c>
      <c r="B11" s="44">
        <v>6616500</v>
      </c>
      <c r="C11" s="44">
        <v>158354000</v>
      </c>
      <c r="D11" s="44">
        <v>0</v>
      </c>
      <c r="E11" s="44">
        <v>0</v>
      </c>
      <c r="F11" s="44">
        <v>164970500</v>
      </c>
      <c r="G11" s="44">
        <v>13610000</v>
      </c>
      <c r="H11" s="44">
        <v>7205347</v>
      </c>
      <c r="I11" s="44">
        <v>0</v>
      </c>
      <c r="J11" s="44">
        <v>7205347</v>
      </c>
      <c r="K11" s="45">
        <v>52.94</v>
      </c>
      <c r="L11" s="44">
        <v>-6404653</v>
      </c>
      <c r="M11" s="45">
        <v>-47.06</v>
      </c>
      <c r="N11" s="46" t="s">
        <v>25</v>
      </c>
      <c r="O11" s="57" t="s">
        <v>25</v>
      </c>
      <c r="Q11" s="1">
        <v>6617</v>
      </c>
      <c r="R11" s="1">
        <v>158354</v>
      </c>
      <c r="S11" s="1">
        <v>0</v>
      </c>
      <c r="T11" s="1">
        <v>0</v>
      </c>
      <c r="U11" s="1">
        <v>164971</v>
      </c>
      <c r="V11" s="1">
        <v>13610</v>
      </c>
    </row>
    <row r="12" spans="1:22" ht="28.5">
      <c r="A12" s="47" t="s">
        <v>30</v>
      </c>
      <c r="B12" s="44">
        <v>0</v>
      </c>
      <c r="C12" s="44">
        <v>0</v>
      </c>
      <c r="D12" s="44">
        <v>0</v>
      </c>
      <c r="E12" s="44">
        <v>0</v>
      </c>
      <c r="F12" s="44">
        <v>0</v>
      </c>
      <c r="G12" s="44">
        <v>0</v>
      </c>
      <c r="H12" s="44">
        <v>6587167</v>
      </c>
      <c r="I12" s="44">
        <v>0</v>
      </c>
      <c r="J12" s="44">
        <v>6587167</v>
      </c>
      <c r="K12" s="45"/>
      <c r="L12" s="44">
        <v>6587167</v>
      </c>
      <c r="M12" s="45"/>
      <c r="N12" s="46" t="s">
        <v>25</v>
      </c>
      <c r="O12" s="57" t="s">
        <v>25</v>
      </c>
      <c r="Q12" s="1">
        <v>27160</v>
      </c>
      <c r="R12" s="1">
        <v>26096</v>
      </c>
      <c r="S12" s="1">
        <v>0</v>
      </c>
      <c r="T12" s="1">
        <v>500</v>
      </c>
      <c r="U12" s="1">
        <v>53756</v>
      </c>
      <c r="V12" s="1">
        <v>16974</v>
      </c>
    </row>
    <row r="13" spans="1:22" ht="16.5">
      <c r="A13" s="47" t="s">
        <v>31</v>
      </c>
      <c r="B13" s="44">
        <v>27160000</v>
      </c>
      <c r="C13" s="44">
        <v>26096000</v>
      </c>
      <c r="D13" s="44">
        <v>0</v>
      </c>
      <c r="E13" s="44">
        <v>500000</v>
      </c>
      <c r="F13" s="44">
        <v>53756000</v>
      </c>
      <c r="G13" s="44">
        <v>16974000</v>
      </c>
      <c r="H13" s="44">
        <v>7676981</v>
      </c>
      <c r="I13" s="44">
        <v>0</v>
      </c>
      <c r="J13" s="44">
        <v>7676981</v>
      </c>
      <c r="K13" s="45">
        <v>45.23</v>
      </c>
      <c r="L13" s="44">
        <v>-9297019</v>
      </c>
      <c r="M13" s="45">
        <v>-54.77</v>
      </c>
      <c r="N13" s="46" t="s">
        <v>25</v>
      </c>
      <c r="O13" s="57" t="s">
        <v>25</v>
      </c>
      <c r="Q13" s="1">
        <v>27160</v>
      </c>
      <c r="R13" s="1">
        <v>26096</v>
      </c>
      <c r="S13" s="1">
        <v>0</v>
      </c>
      <c r="T13" s="1">
        <v>500</v>
      </c>
      <c r="U13" s="1">
        <v>53756</v>
      </c>
      <c r="V13" s="1">
        <v>16974</v>
      </c>
    </row>
    <row r="14" spans="1:22" ht="16.5">
      <c r="A14" s="47" t="s">
        <v>32</v>
      </c>
      <c r="B14" s="44">
        <v>27160000</v>
      </c>
      <c r="C14" s="44">
        <v>26096000</v>
      </c>
      <c r="D14" s="44">
        <v>0</v>
      </c>
      <c r="E14" s="44">
        <v>500000</v>
      </c>
      <c r="F14" s="44">
        <v>53756000</v>
      </c>
      <c r="G14" s="44">
        <v>16974000</v>
      </c>
      <c r="H14" s="44">
        <v>467098</v>
      </c>
      <c r="I14" s="44">
        <v>0</v>
      </c>
      <c r="J14" s="44">
        <v>467098</v>
      </c>
      <c r="K14" s="45">
        <v>2.75</v>
      </c>
      <c r="L14" s="44">
        <v>-16506902</v>
      </c>
      <c r="M14" s="45">
        <v>-97.25</v>
      </c>
      <c r="N14" s="46" t="s">
        <v>25</v>
      </c>
      <c r="O14" s="57" t="s">
        <v>25</v>
      </c>
      <c r="Q14" s="1">
        <v>1932</v>
      </c>
      <c r="R14" s="1">
        <v>108116</v>
      </c>
      <c r="S14" s="1">
        <v>0</v>
      </c>
      <c r="T14" s="1">
        <v>-500</v>
      </c>
      <c r="U14" s="1">
        <v>109548</v>
      </c>
      <c r="V14" s="1">
        <v>7210</v>
      </c>
    </row>
    <row r="15" spans="1:22" ht="28.5">
      <c r="A15" s="47" t="s">
        <v>33</v>
      </c>
      <c r="B15" s="44">
        <v>0</v>
      </c>
      <c r="C15" s="44">
        <v>0</v>
      </c>
      <c r="D15" s="44">
        <v>0</v>
      </c>
      <c r="E15" s="44">
        <v>0</v>
      </c>
      <c r="F15" s="44">
        <v>0</v>
      </c>
      <c r="G15" s="44">
        <v>0</v>
      </c>
      <c r="H15" s="44">
        <v>7209883</v>
      </c>
      <c r="I15" s="44">
        <v>0</v>
      </c>
      <c r="J15" s="44">
        <v>7209883</v>
      </c>
      <c r="K15" s="45"/>
      <c r="L15" s="44">
        <v>7209883</v>
      </c>
      <c r="M15" s="45"/>
      <c r="N15" s="46" t="s">
        <v>25</v>
      </c>
      <c r="O15" s="57" t="s">
        <v>25</v>
      </c>
      <c r="Q15" s="1">
        <v>1932</v>
      </c>
      <c r="R15" s="1">
        <v>108116</v>
      </c>
      <c r="S15" s="1">
        <v>0</v>
      </c>
      <c r="T15" s="1">
        <v>-500</v>
      </c>
      <c r="U15" s="1">
        <v>109548</v>
      </c>
      <c r="V15" s="1">
        <v>7210</v>
      </c>
    </row>
    <row r="16" spans="1:22" ht="16.5">
      <c r="A16" s="47" t="s">
        <v>34</v>
      </c>
      <c r="B16" s="44">
        <v>1932250</v>
      </c>
      <c r="C16" s="44">
        <v>108116000</v>
      </c>
      <c r="D16" s="44">
        <v>0</v>
      </c>
      <c r="E16" s="44">
        <v>-500000</v>
      </c>
      <c r="F16" s="44">
        <v>109548250</v>
      </c>
      <c r="G16" s="44">
        <v>7210000</v>
      </c>
      <c r="H16" s="44">
        <v>7906094</v>
      </c>
      <c r="I16" s="44">
        <v>0</v>
      </c>
      <c r="J16" s="44">
        <v>7906094</v>
      </c>
      <c r="K16" s="45">
        <v>109.65</v>
      </c>
      <c r="L16" s="44">
        <v>696094</v>
      </c>
      <c r="M16" s="45">
        <v>9.65</v>
      </c>
      <c r="N16" s="46" t="s">
        <v>25</v>
      </c>
      <c r="O16" s="57" t="s">
        <v>25</v>
      </c>
      <c r="Q16" s="1">
        <v>37995</v>
      </c>
      <c r="R16" s="1">
        <v>355403</v>
      </c>
      <c r="S16" s="1">
        <v>0</v>
      </c>
      <c r="T16" s="1">
        <v>0</v>
      </c>
      <c r="U16" s="1">
        <v>393398</v>
      </c>
      <c r="V16" s="1">
        <v>37794</v>
      </c>
    </row>
    <row r="17" spans="1:15" ht="16.5">
      <c r="A17" s="47" t="s">
        <v>35</v>
      </c>
      <c r="B17" s="44">
        <v>1932250</v>
      </c>
      <c r="C17" s="44">
        <v>108116000</v>
      </c>
      <c r="D17" s="44">
        <v>0</v>
      </c>
      <c r="E17" s="44">
        <v>-500000</v>
      </c>
      <c r="F17" s="44">
        <v>109548250</v>
      </c>
      <c r="G17" s="44">
        <v>7210000</v>
      </c>
      <c r="H17" s="44">
        <v>3428287</v>
      </c>
      <c r="I17" s="44">
        <v>0</v>
      </c>
      <c r="J17" s="44">
        <v>3428287</v>
      </c>
      <c r="K17" s="45">
        <v>47.55</v>
      </c>
      <c r="L17" s="44">
        <v>-3781713</v>
      </c>
      <c r="M17" s="45">
        <v>-52.45</v>
      </c>
      <c r="N17" s="46" t="s">
        <v>25</v>
      </c>
      <c r="O17" s="57" t="s">
        <v>25</v>
      </c>
    </row>
    <row r="18" spans="1:15" ht="28.5">
      <c r="A18" s="47" t="s">
        <v>36</v>
      </c>
      <c r="B18" s="44">
        <v>0</v>
      </c>
      <c r="C18" s="44">
        <v>0</v>
      </c>
      <c r="D18" s="44">
        <v>0</v>
      </c>
      <c r="E18" s="44">
        <v>0</v>
      </c>
      <c r="F18" s="44">
        <v>0</v>
      </c>
      <c r="G18" s="44">
        <v>0</v>
      </c>
      <c r="H18" s="44">
        <v>4477807</v>
      </c>
      <c r="I18" s="44">
        <v>0</v>
      </c>
      <c r="J18" s="44">
        <v>4477807</v>
      </c>
      <c r="K18" s="45"/>
      <c r="L18" s="44">
        <v>4477807</v>
      </c>
      <c r="M18" s="45"/>
      <c r="N18" s="46" t="s">
        <v>25</v>
      </c>
      <c r="O18" s="57" t="s">
        <v>25</v>
      </c>
    </row>
    <row r="19" spans="1:15" ht="16.5">
      <c r="A19" s="47" t="s">
        <v>37</v>
      </c>
      <c r="B19" s="44">
        <v>37994759</v>
      </c>
      <c r="C19" s="44">
        <v>355403000</v>
      </c>
      <c r="D19" s="44">
        <v>0</v>
      </c>
      <c r="E19" s="44">
        <v>0</v>
      </c>
      <c r="F19" s="44">
        <v>393397759</v>
      </c>
      <c r="G19" s="44">
        <v>37794000</v>
      </c>
      <c r="H19" s="44">
        <v>29375589</v>
      </c>
      <c r="I19" s="44">
        <v>0</v>
      </c>
      <c r="J19" s="44">
        <v>29375589</v>
      </c>
      <c r="K19" s="45">
        <v>77.73</v>
      </c>
      <c r="L19" s="44">
        <v>-8418411</v>
      </c>
      <c r="M19" s="45">
        <v>-22.27</v>
      </c>
      <c r="N19" s="46" t="s">
        <v>25</v>
      </c>
      <c r="O19" s="57" t="s">
        <v>25</v>
      </c>
    </row>
    <row r="20" spans="1:15" ht="28.5">
      <c r="A20" s="47" t="s">
        <v>38</v>
      </c>
      <c r="B20" s="44">
        <v>37994759</v>
      </c>
      <c r="C20" s="44">
        <v>355403000</v>
      </c>
      <c r="D20" s="44">
        <v>0</v>
      </c>
      <c r="E20" s="44">
        <v>0</v>
      </c>
      <c r="F20" s="44">
        <v>393397759</v>
      </c>
      <c r="G20" s="44">
        <v>37794000</v>
      </c>
      <c r="H20" s="44">
        <v>29375589</v>
      </c>
      <c r="I20" s="44">
        <v>0</v>
      </c>
      <c r="J20" s="44">
        <v>29375589</v>
      </c>
      <c r="K20" s="45">
        <v>77.73</v>
      </c>
      <c r="L20" s="44">
        <v>-8418411</v>
      </c>
      <c r="M20" s="45">
        <v>-22.27</v>
      </c>
      <c r="N20" s="46" t="s">
        <v>25</v>
      </c>
      <c r="O20" s="57" t="s">
        <v>25</v>
      </c>
    </row>
    <row r="21" spans="1:15" ht="16.5">
      <c r="A21" s="47" t="s">
        <v>26</v>
      </c>
      <c r="B21" s="44">
        <v>2286009</v>
      </c>
      <c r="C21" s="44">
        <v>62837000</v>
      </c>
      <c r="D21" s="44">
        <v>0</v>
      </c>
      <c r="E21" s="44">
        <v>0</v>
      </c>
      <c r="F21" s="44">
        <v>65123009</v>
      </c>
      <c r="G21" s="44">
        <v>0</v>
      </c>
      <c r="H21" s="44">
        <v>0</v>
      </c>
      <c r="I21" s="44">
        <v>0</v>
      </c>
      <c r="J21" s="44">
        <v>0</v>
      </c>
      <c r="K21" s="45"/>
      <c r="L21" s="44">
        <v>0</v>
      </c>
      <c r="M21" s="45"/>
      <c r="N21" s="46" t="s">
        <v>25</v>
      </c>
      <c r="O21" s="57" t="s">
        <v>25</v>
      </c>
    </row>
    <row r="22" spans="1:15" ht="16.5">
      <c r="A22" s="47" t="s">
        <v>28</v>
      </c>
      <c r="B22" s="44">
        <v>6616500</v>
      </c>
      <c r="C22" s="44">
        <v>158354000</v>
      </c>
      <c r="D22" s="44">
        <v>0</v>
      </c>
      <c r="E22" s="44">
        <v>0</v>
      </c>
      <c r="F22" s="44">
        <v>164970500</v>
      </c>
      <c r="G22" s="44">
        <v>13610000</v>
      </c>
      <c r="H22" s="44">
        <v>13792514</v>
      </c>
      <c r="I22" s="44">
        <v>0</v>
      </c>
      <c r="J22" s="44">
        <v>13792514</v>
      </c>
      <c r="K22" s="45">
        <v>101.34</v>
      </c>
      <c r="L22" s="44">
        <v>182514</v>
      </c>
      <c r="M22" s="45">
        <v>1.34</v>
      </c>
      <c r="N22" s="46" t="s">
        <v>25</v>
      </c>
      <c r="O22" s="57" t="s">
        <v>25</v>
      </c>
    </row>
    <row r="23" spans="1:15" ht="16.5">
      <c r="A23" s="47" t="s">
        <v>31</v>
      </c>
      <c r="B23" s="44">
        <v>27160000</v>
      </c>
      <c r="C23" s="44">
        <v>26096000</v>
      </c>
      <c r="D23" s="44">
        <v>0</v>
      </c>
      <c r="E23" s="44">
        <v>500000</v>
      </c>
      <c r="F23" s="44">
        <v>53756000</v>
      </c>
      <c r="G23" s="44">
        <v>16974000</v>
      </c>
      <c r="H23" s="44">
        <v>7676981</v>
      </c>
      <c r="I23" s="44">
        <v>0</v>
      </c>
      <c r="J23" s="44">
        <v>7676981</v>
      </c>
      <c r="K23" s="45">
        <v>45.23</v>
      </c>
      <c r="L23" s="44">
        <v>-9297019</v>
      </c>
      <c r="M23" s="45">
        <v>-54.77</v>
      </c>
      <c r="N23" s="46" t="s">
        <v>25</v>
      </c>
      <c r="O23" s="57" t="s">
        <v>25</v>
      </c>
    </row>
    <row r="24" spans="1:15" ht="16.5">
      <c r="A24" s="47" t="s">
        <v>34</v>
      </c>
      <c r="B24" s="44">
        <v>1932250</v>
      </c>
      <c r="C24" s="44">
        <v>108116000</v>
      </c>
      <c r="D24" s="44">
        <v>0</v>
      </c>
      <c r="E24" s="44">
        <v>-500000</v>
      </c>
      <c r="F24" s="44">
        <v>109548250</v>
      </c>
      <c r="G24" s="44">
        <v>7210000</v>
      </c>
      <c r="H24" s="44">
        <v>7906094</v>
      </c>
      <c r="I24" s="44">
        <v>0</v>
      </c>
      <c r="J24" s="44">
        <v>7906094</v>
      </c>
      <c r="K24" s="45">
        <v>109.65</v>
      </c>
      <c r="L24" s="44">
        <v>696094</v>
      </c>
      <c r="M24" s="45">
        <v>9.65</v>
      </c>
      <c r="N24" s="46" t="s">
        <v>25</v>
      </c>
      <c r="O24" s="57" t="s">
        <v>25</v>
      </c>
    </row>
    <row r="25" spans="1:15" ht="17.25" thickBot="1">
      <c r="A25" s="52" t="s">
        <v>37</v>
      </c>
      <c r="B25" s="53">
        <v>37994759</v>
      </c>
      <c r="C25" s="53">
        <v>355403000</v>
      </c>
      <c r="D25" s="53">
        <v>0</v>
      </c>
      <c r="E25" s="53">
        <v>0</v>
      </c>
      <c r="F25" s="53">
        <v>393397759</v>
      </c>
      <c r="G25" s="53">
        <v>37794000</v>
      </c>
      <c r="H25" s="53">
        <v>29375589</v>
      </c>
      <c r="I25" s="53">
        <v>0</v>
      </c>
      <c r="J25" s="53">
        <v>29375589</v>
      </c>
      <c r="K25" s="54">
        <v>77.73</v>
      </c>
      <c r="L25" s="53">
        <v>-8418411</v>
      </c>
      <c r="M25" s="54">
        <v>-22.27</v>
      </c>
      <c r="N25" s="55" t="s">
        <v>25</v>
      </c>
      <c r="O25" s="58" t="s">
        <v>25</v>
      </c>
    </row>
    <row r="26" spans="1:15" ht="16.5">
      <c r="A26" s="59"/>
      <c r="B26" s="59"/>
      <c r="C26" s="59"/>
      <c r="D26" s="59"/>
      <c r="E26" s="59"/>
      <c r="F26" s="59"/>
      <c r="G26" s="59"/>
      <c r="H26" s="59"/>
      <c r="I26" s="59"/>
      <c r="J26" s="59"/>
      <c r="K26" s="59"/>
      <c r="L26" s="59"/>
      <c r="M26" s="59"/>
      <c r="N26" s="59"/>
      <c r="O26" s="59"/>
    </row>
  </sheetData>
  <sheetProtection/>
  <mergeCells count="14">
    <mergeCell ref="H4:M4"/>
    <mergeCell ref="H5:K5"/>
    <mergeCell ref="L5:M5"/>
    <mergeCell ref="A26:O26"/>
    <mergeCell ref="A4:A6"/>
    <mergeCell ref="D5:D6"/>
    <mergeCell ref="F5:F6"/>
    <mergeCell ref="C5:C6"/>
    <mergeCell ref="N4:N6"/>
    <mergeCell ref="O4:O6"/>
    <mergeCell ref="B5:B6"/>
    <mergeCell ref="B4:F4"/>
    <mergeCell ref="G4:G6"/>
    <mergeCell ref="E5:E6"/>
  </mergeCells>
  <printOptions/>
  <pageMargins left="0.7480314960629921" right="0.3937007874015748" top="0.984251968503937" bottom="0.984251968503937" header="0.5118110236220472" footer="0.5118110236220472"/>
  <pageSetup horizontalDpi="180" verticalDpi="180" orientation="landscape" paperSize="9" scale="60" r:id="rId1"/>
</worksheet>
</file>

<file path=xl/worksheets/sheet2.xml><?xml version="1.0" encoding="utf-8"?>
<worksheet xmlns="http://schemas.openxmlformats.org/spreadsheetml/2006/main" xmlns:r="http://schemas.openxmlformats.org/officeDocument/2006/relationships">
  <dimension ref="A1:O79"/>
  <sheetViews>
    <sheetView zoomScale="75" zoomScaleNormal="75" zoomScalePageLayoutView="0" workbookViewId="0" topLeftCell="A1">
      <selection activeCell="A1" sqref="A1"/>
    </sheetView>
  </sheetViews>
  <sheetFormatPr defaultColWidth="9.00390625" defaultRowHeight="16.5"/>
  <cols>
    <col min="1" max="1" width="15.625" style="64" customWidth="1"/>
    <col min="2" max="10" width="12.625" style="63" customWidth="1"/>
    <col min="11" max="11" width="7.625" style="62" customWidth="1"/>
    <col min="12" max="12" width="12.625" style="63" customWidth="1"/>
    <col min="13" max="13" width="7.625" style="62" customWidth="1"/>
    <col min="14" max="15" width="20.625" style="61" customWidth="1"/>
    <col min="16" max="16384" width="9.00390625" style="60" customWidth="1"/>
  </cols>
  <sheetData>
    <row r="1" spans="1:15" s="109" customFormat="1" ht="21" customHeight="1">
      <c r="A1" s="119"/>
      <c r="B1" s="117"/>
      <c r="C1" s="117"/>
      <c r="D1" s="117"/>
      <c r="E1" s="117"/>
      <c r="F1" s="117"/>
      <c r="G1" s="117"/>
      <c r="H1" s="118" t="s">
        <v>19</v>
      </c>
      <c r="I1" s="117"/>
      <c r="K1" s="116"/>
      <c r="L1" s="117"/>
      <c r="M1" s="116"/>
      <c r="N1" s="115"/>
      <c r="O1" s="115"/>
    </row>
    <row r="2" spans="1:15" s="109" customFormat="1" ht="21" customHeight="1">
      <c r="A2" s="119"/>
      <c r="B2" s="117"/>
      <c r="C2" s="117"/>
      <c r="D2" s="117"/>
      <c r="E2" s="117"/>
      <c r="F2" s="117"/>
      <c r="G2" s="117"/>
      <c r="H2" s="118" t="s">
        <v>20</v>
      </c>
      <c r="I2" s="117"/>
      <c r="K2" s="116"/>
      <c r="L2" s="117"/>
      <c r="M2" s="116"/>
      <c r="N2" s="115"/>
      <c r="O2" s="115"/>
    </row>
    <row r="3" spans="1:15" s="109" customFormat="1" ht="21" customHeight="1" thickBot="1">
      <c r="A3" s="114"/>
      <c r="B3" s="112"/>
      <c r="C3" s="112"/>
      <c r="D3" s="112"/>
      <c r="E3" s="112"/>
      <c r="F3" s="112"/>
      <c r="G3" s="112"/>
      <c r="H3" s="113" t="s">
        <v>21</v>
      </c>
      <c r="I3" s="112"/>
      <c r="K3" s="111"/>
      <c r="L3" s="112"/>
      <c r="M3" s="111"/>
      <c r="N3" s="110"/>
      <c r="O3" s="110" t="s">
        <v>22</v>
      </c>
    </row>
    <row r="4" spans="1:15" ht="16.5">
      <c r="A4" s="108" t="s">
        <v>98</v>
      </c>
      <c r="B4" s="107" t="s">
        <v>97</v>
      </c>
      <c r="C4" s="107"/>
      <c r="D4" s="107"/>
      <c r="E4" s="107"/>
      <c r="F4" s="107"/>
      <c r="G4" s="106" t="s">
        <v>96</v>
      </c>
      <c r="H4" s="105"/>
      <c r="I4" s="105"/>
      <c r="J4" s="104" t="s">
        <v>95</v>
      </c>
      <c r="K4" s="104"/>
      <c r="L4" s="104"/>
      <c r="M4" s="104"/>
      <c r="N4" s="103" t="s">
        <v>94</v>
      </c>
      <c r="O4" s="102" t="s">
        <v>7</v>
      </c>
    </row>
    <row r="5" spans="1:15" ht="16.5">
      <c r="A5" s="101"/>
      <c r="B5" s="100" t="s">
        <v>93</v>
      </c>
      <c r="C5" s="100" t="s">
        <v>92</v>
      </c>
      <c r="D5" s="100" t="s">
        <v>91</v>
      </c>
      <c r="E5" s="100" t="s">
        <v>8</v>
      </c>
      <c r="F5" s="99" t="s">
        <v>90</v>
      </c>
      <c r="G5" s="98"/>
      <c r="H5" s="97" t="s">
        <v>18</v>
      </c>
      <c r="I5" s="97"/>
      <c r="J5" s="97"/>
      <c r="K5" s="97"/>
      <c r="L5" s="97" t="s">
        <v>89</v>
      </c>
      <c r="M5" s="97"/>
      <c r="N5" s="96"/>
      <c r="O5" s="95"/>
    </row>
    <row r="6" spans="1:15" ht="29.25" thickBot="1">
      <c r="A6" s="94"/>
      <c r="B6" s="93"/>
      <c r="C6" s="93"/>
      <c r="D6" s="93"/>
      <c r="E6" s="93"/>
      <c r="F6" s="92"/>
      <c r="G6" s="91"/>
      <c r="H6" s="90" t="s">
        <v>88</v>
      </c>
      <c r="I6" s="90" t="s">
        <v>87</v>
      </c>
      <c r="J6" s="90" t="s">
        <v>86</v>
      </c>
      <c r="K6" s="89" t="s">
        <v>85</v>
      </c>
      <c r="L6" s="90" t="s">
        <v>84</v>
      </c>
      <c r="M6" s="89" t="s">
        <v>83</v>
      </c>
      <c r="N6" s="88"/>
      <c r="O6" s="87"/>
    </row>
    <row r="7" spans="1:15" ht="16.5">
      <c r="A7" s="86" t="s">
        <v>82</v>
      </c>
      <c r="B7" s="85">
        <v>37994759</v>
      </c>
      <c r="C7" s="85">
        <v>355403000</v>
      </c>
      <c r="D7" s="85">
        <v>0</v>
      </c>
      <c r="E7" s="85">
        <v>0</v>
      </c>
      <c r="F7" s="85">
        <v>393397759</v>
      </c>
      <c r="G7" s="85">
        <v>37794000</v>
      </c>
      <c r="H7" s="85">
        <v>29375589</v>
      </c>
      <c r="I7" s="85">
        <v>0</v>
      </c>
      <c r="J7" s="85">
        <v>29375589</v>
      </c>
      <c r="K7" s="84">
        <v>77.73</v>
      </c>
      <c r="L7" s="85">
        <v>-8418411</v>
      </c>
      <c r="M7" s="84">
        <v>-22.27</v>
      </c>
      <c r="N7" s="83" t="s">
        <v>25</v>
      </c>
      <c r="O7" s="82" t="s">
        <v>25</v>
      </c>
    </row>
    <row r="8" spans="1:15" ht="22.5">
      <c r="A8" s="76" t="s">
        <v>52</v>
      </c>
      <c r="B8" s="74">
        <v>37994759</v>
      </c>
      <c r="C8" s="74">
        <v>355403000</v>
      </c>
      <c r="D8" s="74">
        <v>0</v>
      </c>
      <c r="E8" s="74">
        <v>0</v>
      </c>
      <c r="F8" s="74">
        <v>393397759</v>
      </c>
      <c r="G8" s="74">
        <v>37794000</v>
      </c>
      <c r="H8" s="74">
        <v>29375589</v>
      </c>
      <c r="I8" s="74">
        <v>0</v>
      </c>
      <c r="J8" s="74">
        <v>29375589</v>
      </c>
      <c r="K8" s="73">
        <v>77.73</v>
      </c>
      <c r="L8" s="74">
        <v>-8418411</v>
      </c>
      <c r="M8" s="73">
        <v>-22.27</v>
      </c>
      <c r="N8" s="72" t="s">
        <v>25</v>
      </c>
      <c r="O8" s="71" t="s">
        <v>25</v>
      </c>
    </row>
    <row r="9" spans="1:15" ht="16.5">
      <c r="A9" s="75" t="s">
        <v>63</v>
      </c>
      <c r="B9" s="74">
        <v>2286009</v>
      </c>
      <c r="C9" s="74">
        <v>62837000</v>
      </c>
      <c r="D9" s="74">
        <v>0</v>
      </c>
      <c r="E9" s="74">
        <v>0</v>
      </c>
      <c r="F9" s="74">
        <v>65123009</v>
      </c>
      <c r="G9" s="74">
        <v>0</v>
      </c>
      <c r="H9" s="74">
        <v>0</v>
      </c>
      <c r="I9" s="74">
        <v>0</v>
      </c>
      <c r="J9" s="74">
        <v>0</v>
      </c>
      <c r="K9" s="73"/>
      <c r="L9" s="74">
        <v>0</v>
      </c>
      <c r="M9" s="73"/>
      <c r="N9" s="72" t="s">
        <v>25</v>
      </c>
      <c r="O9" s="71" t="s">
        <v>25</v>
      </c>
    </row>
    <row r="10" spans="1:15" ht="16.5">
      <c r="A10" s="75" t="s">
        <v>62</v>
      </c>
      <c r="B10" s="74">
        <v>2286009</v>
      </c>
      <c r="C10" s="74">
        <v>62837000</v>
      </c>
      <c r="D10" s="74">
        <v>0</v>
      </c>
      <c r="E10" s="74">
        <v>0</v>
      </c>
      <c r="F10" s="74">
        <v>65123009</v>
      </c>
      <c r="G10" s="74">
        <v>0</v>
      </c>
      <c r="H10" s="74">
        <v>0</v>
      </c>
      <c r="I10" s="74">
        <v>0</v>
      </c>
      <c r="J10" s="74">
        <v>0</v>
      </c>
      <c r="K10" s="73"/>
      <c r="L10" s="74">
        <v>0</v>
      </c>
      <c r="M10" s="73"/>
      <c r="N10" s="72" t="s">
        <v>25</v>
      </c>
      <c r="O10" s="71" t="s">
        <v>25</v>
      </c>
    </row>
    <row r="11" spans="1:15" ht="16.5">
      <c r="A11" s="75" t="s">
        <v>51</v>
      </c>
      <c r="B11" s="74">
        <v>6616500</v>
      </c>
      <c r="C11" s="74">
        <v>158354000</v>
      </c>
      <c r="D11" s="74">
        <v>0</v>
      </c>
      <c r="E11" s="74">
        <v>0</v>
      </c>
      <c r="F11" s="74">
        <v>164970500</v>
      </c>
      <c r="G11" s="74">
        <v>13610000</v>
      </c>
      <c r="H11" s="74">
        <v>13792514</v>
      </c>
      <c r="I11" s="74">
        <v>0</v>
      </c>
      <c r="J11" s="74">
        <v>13792514</v>
      </c>
      <c r="K11" s="73">
        <v>101.34</v>
      </c>
      <c r="L11" s="74">
        <v>182514</v>
      </c>
      <c r="M11" s="73">
        <v>1.34</v>
      </c>
      <c r="N11" s="72" t="s">
        <v>25</v>
      </c>
      <c r="O11" s="71" t="s">
        <v>25</v>
      </c>
    </row>
    <row r="12" spans="1:15" ht="16.5">
      <c r="A12" s="75" t="s">
        <v>49</v>
      </c>
      <c r="B12" s="74">
        <v>6616500</v>
      </c>
      <c r="C12" s="74">
        <v>158354000</v>
      </c>
      <c r="D12" s="74">
        <v>0</v>
      </c>
      <c r="E12" s="74">
        <v>0</v>
      </c>
      <c r="F12" s="74">
        <v>164970500</v>
      </c>
      <c r="G12" s="74">
        <v>13610000</v>
      </c>
      <c r="H12" s="74">
        <v>7205347</v>
      </c>
      <c r="I12" s="74">
        <v>0</v>
      </c>
      <c r="J12" s="74">
        <v>7205347</v>
      </c>
      <c r="K12" s="73">
        <v>52.94</v>
      </c>
      <c r="L12" s="74">
        <v>-6404653</v>
      </c>
      <c r="M12" s="73">
        <v>-47.06</v>
      </c>
      <c r="N12" s="72" t="s">
        <v>25</v>
      </c>
      <c r="O12" s="71" t="s">
        <v>25</v>
      </c>
    </row>
    <row r="13" spans="1:15" ht="22.5">
      <c r="A13" s="75" t="s">
        <v>48</v>
      </c>
      <c r="B13" s="74">
        <v>0</v>
      </c>
      <c r="C13" s="74">
        <v>0</v>
      </c>
      <c r="D13" s="74">
        <v>0</v>
      </c>
      <c r="E13" s="74">
        <v>0</v>
      </c>
      <c r="F13" s="74">
        <v>0</v>
      </c>
      <c r="G13" s="74">
        <v>0</v>
      </c>
      <c r="H13" s="74">
        <v>6587167</v>
      </c>
      <c r="I13" s="74">
        <v>0</v>
      </c>
      <c r="J13" s="74">
        <v>6587167</v>
      </c>
      <c r="K13" s="73"/>
      <c r="L13" s="74">
        <v>6587167</v>
      </c>
      <c r="M13" s="73"/>
      <c r="N13" s="72" t="s">
        <v>25</v>
      </c>
      <c r="O13" s="71" t="s">
        <v>25</v>
      </c>
    </row>
    <row r="14" spans="1:15" ht="16.5">
      <c r="A14" s="75" t="s">
        <v>47</v>
      </c>
      <c r="B14" s="74">
        <v>27160000</v>
      </c>
      <c r="C14" s="74">
        <v>26096000</v>
      </c>
      <c r="D14" s="74">
        <v>0</v>
      </c>
      <c r="E14" s="74">
        <v>500000</v>
      </c>
      <c r="F14" s="74">
        <v>53756000</v>
      </c>
      <c r="G14" s="74">
        <v>16974000</v>
      </c>
      <c r="H14" s="74">
        <v>7676981</v>
      </c>
      <c r="I14" s="74">
        <v>0</v>
      </c>
      <c r="J14" s="74">
        <v>7676981</v>
      </c>
      <c r="K14" s="73">
        <v>45.23</v>
      </c>
      <c r="L14" s="74">
        <v>-9297019</v>
      </c>
      <c r="M14" s="73">
        <v>-54.77</v>
      </c>
      <c r="N14" s="72" t="s">
        <v>25</v>
      </c>
      <c r="O14" s="71" t="s">
        <v>25</v>
      </c>
    </row>
    <row r="15" spans="1:15" ht="16.5">
      <c r="A15" s="75" t="s">
        <v>44</v>
      </c>
      <c r="B15" s="74">
        <v>27160000</v>
      </c>
      <c r="C15" s="74">
        <v>26096000</v>
      </c>
      <c r="D15" s="74">
        <v>0</v>
      </c>
      <c r="E15" s="74">
        <v>500000</v>
      </c>
      <c r="F15" s="74">
        <v>53756000</v>
      </c>
      <c r="G15" s="74">
        <v>16974000</v>
      </c>
      <c r="H15" s="74">
        <v>467098</v>
      </c>
      <c r="I15" s="74">
        <v>0</v>
      </c>
      <c r="J15" s="74">
        <v>467098</v>
      </c>
      <c r="K15" s="73">
        <v>2.75</v>
      </c>
      <c r="L15" s="74">
        <v>-16506902</v>
      </c>
      <c r="M15" s="73">
        <v>-97.25</v>
      </c>
      <c r="N15" s="72" t="s">
        <v>25</v>
      </c>
      <c r="O15" s="71" t="s">
        <v>25</v>
      </c>
    </row>
    <row r="16" spans="1:15" ht="22.5">
      <c r="A16" s="75" t="s">
        <v>58</v>
      </c>
      <c r="B16" s="74">
        <v>0</v>
      </c>
      <c r="C16" s="74">
        <v>0</v>
      </c>
      <c r="D16" s="74">
        <v>0</v>
      </c>
      <c r="E16" s="74">
        <v>0</v>
      </c>
      <c r="F16" s="74">
        <v>0</v>
      </c>
      <c r="G16" s="74">
        <v>0</v>
      </c>
      <c r="H16" s="74">
        <v>7209883</v>
      </c>
      <c r="I16" s="74">
        <v>0</v>
      </c>
      <c r="J16" s="74">
        <v>7209883</v>
      </c>
      <c r="K16" s="73"/>
      <c r="L16" s="74">
        <v>7209883</v>
      </c>
      <c r="M16" s="73"/>
      <c r="N16" s="72" t="s">
        <v>25</v>
      </c>
      <c r="O16" s="71" t="s">
        <v>25</v>
      </c>
    </row>
    <row r="17" spans="1:15" ht="16.5">
      <c r="A17" s="75" t="s">
        <v>43</v>
      </c>
      <c r="B17" s="74">
        <v>1932250</v>
      </c>
      <c r="C17" s="74">
        <v>108116000</v>
      </c>
      <c r="D17" s="74">
        <v>0</v>
      </c>
      <c r="E17" s="74">
        <v>-500000</v>
      </c>
      <c r="F17" s="74">
        <v>109548250</v>
      </c>
      <c r="G17" s="74">
        <v>7210000</v>
      </c>
      <c r="H17" s="74">
        <v>7906094</v>
      </c>
      <c r="I17" s="74">
        <v>0</v>
      </c>
      <c r="J17" s="74">
        <v>7906094</v>
      </c>
      <c r="K17" s="73">
        <v>109.65</v>
      </c>
      <c r="L17" s="74">
        <v>696094</v>
      </c>
      <c r="M17" s="73">
        <v>9.65</v>
      </c>
      <c r="N17" s="72" t="s">
        <v>25</v>
      </c>
      <c r="O17" s="71" t="s">
        <v>25</v>
      </c>
    </row>
    <row r="18" spans="1:15" ht="16.5">
      <c r="A18" s="75" t="s">
        <v>40</v>
      </c>
      <c r="B18" s="74">
        <v>1932250</v>
      </c>
      <c r="C18" s="74">
        <v>108116000</v>
      </c>
      <c r="D18" s="74">
        <v>0</v>
      </c>
      <c r="E18" s="74">
        <v>-500000</v>
      </c>
      <c r="F18" s="74">
        <v>109548250</v>
      </c>
      <c r="G18" s="74">
        <v>7210000</v>
      </c>
      <c r="H18" s="74">
        <v>3428287</v>
      </c>
      <c r="I18" s="74">
        <v>0</v>
      </c>
      <c r="J18" s="74">
        <v>3428287</v>
      </c>
      <c r="K18" s="73">
        <v>47.55</v>
      </c>
      <c r="L18" s="74">
        <v>-3781713</v>
      </c>
      <c r="M18" s="73">
        <v>-52.45</v>
      </c>
      <c r="N18" s="72" t="s">
        <v>25</v>
      </c>
      <c r="O18" s="71" t="s">
        <v>25</v>
      </c>
    </row>
    <row r="19" spans="1:15" ht="22.5">
      <c r="A19" s="75" t="s">
        <v>39</v>
      </c>
      <c r="B19" s="74">
        <v>0</v>
      </c>
      <c r="C19" s="74">
        <v>0</v>
      </c>
      <c r="D19" s="74">
        <v>0</v>
      </c>
      <c r="E19" s="74">
        <v>0</v>
      </c>
      <c r="F19" s="74">
        <v>0</v>
      </c>
      <c r="G19" s="74">
        <v>0</v>
      </c>
      <c r="H19" s="74">
        <v>4477807</v>
      </c>
      <c r="I19" s="74">
        <v>0</v>
      </c>
      <c r="J19" s="74">
        <v>4477807</v>
      </c>
      <c r="K19" s="73"/>
      <c r="L19" s="74">
        <v>4477807</v>
      </c>
      <c r="M19" s="73"/>
      <c r="N19" s="72" t="s">
        <v>25</v>
      </c>
      <c r="O19" s="71" t="s">
        <v>25</v>
      </c>
    </row>
    <row r="20" spans="1:15" ht="16.5">
      <c r="A20" s="81" t="s">
        <v>81</v>
      </c>
      <c r="B20" s="80">
        <v>0</v>
      </c>
      <c r="C20" s="80">
        <v>53706000</v>
      </c>
      <c r="D20" s="80">
        <v>0</v>
      </c>
      <c r="E20" s="80">
        <v>0</v>
      </c>
      <c r="F20" s="80">
        <v>53706000</v>
      </c>
      <c r="G20" s="80">
        <v>4081000</v>
      </c>
      <c r="H20" s="80">
        <v>4944138</v>
      </c>
      <c r="I20" s="80">
        <v>0</v>
      </c>
      <c r="J20" s="80">
        <v>4944138</v>
      </c>
      <c r="K20" s="79">
        <v>121.15</v>
      </c>
      <c r="L20" s="80">
        <v>863138</v>
      </c>
      <c r="M20" s="79">
        <v>21.15</v>
      </c>
      <c r="N20" s="78" t="s">
        <v>25</v>
      </c>
      <c r="O20" s="77" t="s">
        <v>25</v>
      </c>
    </row>
    <row r="21" spans="1:15" ht="22.5">
      <c r="A21" s="76" t="s">
        <v>52</v>
      </c>
      <c r="B21" s="74">
        <v>0</v>
      </c>
      <c r="C21" s="74">
        <v>53706000</v>
      </c>
      <c r="D21" s="74">
        <v>0</v>
      </c>
      <c r="E21" s="74">
        <v>0</v>
      </c>
      <c r="F21" s="74">
        <v>53706000</v>
      </c>
      <c r="G21" s="74">
        <v>4081000</v>
      </c>
      <c r="H21" s="74">
        <v>4944138</v>
      </c>
      <c r="I21" s="74">
        <v>0</v>
      </c>
      <c r="J21" s="74">
        <v>4944138</v>
      </c>
      <c r="K21" s="73">
        <v>121.15</v>
      </c>
      <c r="L21" s="74">
        <v>863138</v>
      </c>
      <c r="M21" s="73">
        <v>21.15</v>
      </c>
      <c r="N21" s="72" t="s">
        <v>25</v>
      </c>
      <c r="O21" s="71" t="s">
        <v>25</v>
      </c>
    </row>
    <row r="22" spans="1:15" ht="22.5">
      <c r="A22" s="75" t="s">
        <v>51</v>
      </c>
      <c r="B22" s="74">
        <v>0</v>
      </c>
      <c r="C22" s="74">
        <v>40382000</v>
      </c>
      <c r="D22" s="74">
        <v>0</v>
      </c>
      <c r="E22" s="74">
        <v>0</v>
      </c>
      <c r="F22" s="74">
        <v>40382000</v>
      </c>
      <c r="G22" s="74">
        <v>3458000</v>
      </c>
      <c r="H22" s="74">
        <v>1373957</v>
      </c>
      <c r="I22" s="74">
        <v>0</v>
      </c>
      <c r="J22" s="74">
        <v>1373957</v>
      </c>
      <c r="K22" s="73">
        <v>39.73</v>
      </c>
      <c r="L22" s="74">
        <v>-2084043</v>
      </c>
      <c r="M22" s="73">
        <v>-60.27</v>
      </c>
      <c r="N22" s="72" t="s">
        <v>79</v>
      </c>
      <c r="O22" s="71" t="s">
        <v>80</v>
      </c>
    </row>
    <row r="23" spans="1:15" ht="16.5">
      <c r="A23" s="75" t="s">
        <v>49</v>
      </c>
      <c r="B23" s="74">
        <v>0</v>
      </c>
      <c r="C23" s="74">
        <v>40382000</v>
      </c>
      <c r="D23" s="74">
        <v>0</v>
      </c>
      <c r="E23" s="74">
        <v>0</v>
      </c>
      <c r="F23" s="74">
        <v>40382000</v>
      </c>
      <c r="G23" s="74">
        <v>3458000</v>
      </c>
      <c r="H23" s="74">
        <v>1373957</v>
      </c>
      <c r="I23" s="74">
        <v>0</v>
      </c>
      <c r="J23" s="74">
        <v>1373957</v>
      </c>
      <c r="K23" s="73">
        <v>39.73</v>
      </c>
      <c r="L23" s="74">
        <v>-2084043</v>
      </c>
      <c r="M23" s="73">
        <v>-60.27</v>
      </c>
      <c r="N23" s="72" t="s">
        <v>25</v>
      </c>
      <c r="O23" s="71" t="s">
        <v>25</v>
      </c>
    </row>
    <row r="24" spans="1:15" ht="22.5">
      <c r="A24" s="75" t="s">
        <v>47</v>
      </c>
      <c r="B24" s="74">
        <v>0</v>
      </c>
      <c r="C24" s="74">
        <v>2000000</v>
      </c>
      <c r="D24" s="74">
        <v>0</v>
      </c>
      <c r="E24" s="74">
        <v>0</v>
      </c>
      <c r="F24" s="74">
        <v>2000000</v>
      </c>
      <c r="G24" s="74">
        <v>265000</v>
      </c>
      <c r="H24" s="74">
        <v>230800</v>
      </c>
      <c r="I24" s="74">
        <v>0</v>
      </c>
      <c r="J24" s="74">
        <v>230800</v>
      </c>
      <c r="K24" s="73">
        <v>87.09</v>
      </c>
      <c r="L24" s="74">
        <v>-34200</v>
      </c>
      <c r="M24" s="73">
        <v>-12.91</v>
      </c>
      <c r="N24" s="72" t="s">
        <v>79</v>
      </c>
      <c r="O24" s="71" t="s">
        <v>78</v>
      </c>
    </row>
    <row r="25" spans="1:15" ht="16.5">
      <c r="A25" s="75" t="s">
        <v>44</v>
      </c>
      <c r="B25" s="74">
        <v>0</v>
      </c>
      <c r="C25" s="74">
        <v>2000000</v>
      </c>
      <c r="D25" s="74">
        <v>0</v>
      </c>
      <c r="E25" s="74">
        <v>0</v>
      </c>
      <c r="F25" s="74">
        <v>2000000</v>
      </c>
      <c r="G25" s="74">
        <v>265000</v>
      </c>
      <c r="H25" s="74">
        <v>230800</v>
      </c>
      <c r="I25" s="74">
        <v>0</v>
      </c>
      <c r="J25" s="74">
        <v>230800</v>
      </c>
      <c r="K25" s="73">
        <v>87.09</v>
      </c>
      <c r="L25" s="74">
        <v>-34200</v>
      </c>
      <c r="M25" s="73">
        <v>-12.91</v>
      </c>
      <c r="N25" s="72" t="s">
        <v>25</v>
      </c>
      <c r="O25" s="71" t="s">
        <v>25</v>
      </c>
    </row>
    <row r="26" spans="1:15" ht="45">
      <c r="A26" s="75" t="s">
        <v>43</v>
      </c>
      <c r="B26" s="74">
        <v>0</v>
      </c>
      <c r="C26" s="74">
        <v>11324000</v>
      </c>
      <c r="D26" s="74">
        <v>0</v>
      </c>
      <c r="E26" s="74">
        <v>0</v>
      </c>
      <c r="F26" s="74">
        <v>11324000</v>
      </c>
      <c r="G26" s="74">
        <v>358000</v>
      </c>
      <c r="H26" s="74">
        <v>3339381</v>
      </c>
      <c r="I26" s="74">
        <v>0</v>
      </c>
      <c r="J26" s="74">
        <v>3339381</v>
      </c>
      <c r="K26" s="73">
        <v>932.79</v>
      </c>
      <c r="L26" s="74">
        <v>2981381</v>
      </c>
      <c r="M26" s="73">
        <v>832.79</v>
      </c>
      <c r="N26" s="72" t="s">
        <v>77</v>
      </c>
      <c r="O26" s="71" t="s">
        <v>25</v>
      </c>
    </row>
    <row r="27" spans="1:15" ht="16.5">
      <c r="A27" s="75" t="s">
        <v>40</v>
      </c>
      <c r="B27" s="74">
        <v>0</v>
      </c>
      <c r="C27" s="74">
        <v>11324000</v>
      </c>
      <c r="D27" s="74">
        <v>0</v>
      </c>
      <c r="E27" s="74">
        <v>0</v>
      </c>
      <c r="F27" s="74">
        <v>11324000</v>
      </c>
      <c r="G27" s="74">
        <v>358000</v>
      </c>
      <c r="H27" s="74">
        <v>139381</v>
      </c>
      <c r="I27" s="74">
        <v>0</v>
      </c>
      <c r="J27" s="74">
        <v>139381</v>
      </c>
      <c r="K27" s="73">
        <v>38.93</v>
      </c>
      <c r="L27" s="74">
        <v>-218619</v>
      </c>
      <c r="M27" s="73">
        <v>-61.07</v>
      </c>
      <c r="N27" s="72" t="s">
        <v>25</v>
      </c>
      <c r="O27" s="71" t="s">
        <v>25</v>
      </c>
    </row>
    <row r="28" spans="1:15" ht="22.5">
      <c r="A28" s="75" t="s">
        <v>39</v>
      </c>
      <c r="B28" s="74">
        <v>0</v>
      </c>
      <c r="C28" s="74">
        <v>0</v>
      </c>
      <c r="D28" s="74">
        <v>0</v>
      </c>
      <c r="E28" s="74">
        <v>0</v>
      </c>
      <c r="F28" s="74">
        <v>0</v>
      </c>
      <c r="G28" s="74">
        <v>0</v>
      </c>
      <c r="H28" s="74">
        <v>3200000</v>
      </c>
      <c r="I28" s="74">
        <v>0</v>
      </c>
      <c r="J28" s="74">
        <v>3200000</v>
      </c>
      <c r="K28" s="73"/>
      <c r="L28" s="74">
        <v>3200000</v>
      </c>
      <c r="M28" s="73"/>
      <c r="N28" s="72" t="s">
        <v>25</v>
      </c>
      <c r="O28" s="71" t="s">
        <v>25</v>
      </c>
    </row>
    <row r="29" spans="1:15" ht="16.5">
      <c r="A29" s="81" t="s">
        <v>76</v>
      </c>
      <c r="B29" s="80">
        <v>1580000</v>
      </c>
      <c r="C29" s="80">
        <v>44529000</v>
      </c>
      <c r="D29" s="80">
        <v>0</v>
      </c>
      <c r="E29" s="80">
        <v>0</v>
      </c>
      <c r="F29" s="80">
        <v>46109000</v>
      </c>
      <c r="G29" s="80">
        <v>9470000</v>
      </c>
      <c r="H29" s="80">
        <v>8164648</v>
      </c>
      <c r="I29" s="80">
        <v>0</v>
      </c>
      <c r="J29" s="80">
        <v>8164648</v>
      </c>
      <c r="K29" s="79">
        <v>86.22</v>
      </c>
      <c r="L29" s="80">
        <v>-1305352</v>
      </c>
      <c r="M29" s="79">
        <v>-13.78</v>
      </c>
      <c r="N29" s="78" t="s">
        <v>25</v>
      </c>
      <c r="O29" s="77" t="s">
        <v>25</v>
      </c>
    </row>
    <row r="30" spans="1:15" ht="22.5">
      <c r="A30" s="76" t="s">
        <v>52</v>
      </c>
      <c r="B30" s="74">
        <v>1580000</v>
      </c>
      <c r="C30" s="74">
        <v>44529000</v>
      </c>
      <c r="D30" s="74">
        <v>0</v>
      </c>
      <c r="E30" s="74">
        <v>0</v>
      </c>
      <c r="F30" s="74">
        <v>46109000</v>
      </c>
      <c r="G30" s="74">
        <v>9470000</v>
      </c>
      <c r="H30" s="74">
        <v>8164648</v>
      </c>
      <c r="I30" s="74">
        <v>0</v>
      </c>
      <c r="J30" s="74">
        <v>8164648</v>
      </c>
      <c r="K30" s="73">
        <v>86.22</v>
      </c>
      <c r="L30" s="74">
        <v>-1305352</v>
      </c>
      <c r="M30" s="73">
        <v>-13.78</v>
      </c>
      <c r="N30" s="72" t="s">
        <v>25</v>
      </c>
      <c r="O30" s="71" t="s">
        <v>25</v>
      </c>
    </row>
    <row r="31" spans="1:15" ht="22.5">
      <c r="A31" s="75" t="s">
        <v>51</v>
      </c>
      <c r="B31" s="74">
        <v>229000</v>
      </c>
      <c r="C31" s="74">
        <v>9563000</v>
      </c>
      <c r="D31" s="74">
        <v>0</v>
      </c>
      <c r="E31" s="74">
        <v>0</v>
      </c>
      <c r="F31" s="74">
        <v>9792000</v>
      </c>
      <c r="G31" s="74">
        <v>969000</v>
      </c>
      <c r="H31" s="74">
        <v>3727460</v>
      </c>
      <c r="I31" s="74">
        <v>0</v>
      </c>
      <c r="J31" s="74">
        <v>3727460</v>
      </c>
      <c r="K31" s="73">
        <v>384.67</v>
      </c>
      <c r="L31" s="74">
        <v>2758460</v>
      </c>
      <c r="M31" s="73">
        <v>284.67</v>
      </c>
      <c r="N31" s="72" t="s">
        <v>75</v>
      </c>
      <c r="O31" s="71" t="s">
        <v>73</v>
      </c>
    </row>
    <row r="32" spans="1:15" ht="16.5">
      <c r="A32" s="75" t="s">
        <v>49</v>
      </c>
      <c r="B32" s="74">
        <v>229000</v>
      </c>
      <c r="C32" s="74">
        <v>9563000</v>
      </c>
      <c r="D32" s="74">
        <v>0</v>
      </c>
      <c r="E32" s="74">
        <v>0</v>
      </c>
      <c r="F32" s="74">
        <v>9792000</v>
      </c>
      <c r="G32" s="74">
        <v>969000</v>
      </c>
      <c r="H32" s="74">
        <v>3564367</v>
      </c>
      <c r="I32" s="74">
        <v>0</v>
      </c>
      <c r="J32" s="74">
        <v>3564367</v>
      </c>
      <c r="K32" s="73">
        <v>367.84</v>
      </c>
      <c r="L32" s="74">
        <v>2595367</v>
      </c>
      <c r="M32" s="73">
        <v>267.84</v>
      </c>
      <c r="N32" s="72" t="s">
        <v>25</v>
      </c>
      <c r="O32" s="71" t="s">
        <v>25</v>
      </c>
    </row>
    <row r="33" spans="1:15" ht="22.5">
      <c r="A33" s="75" t="s">
        <v>48</v>
      </c>
      <c r="B33" s="74">
        <v>0</v>
      </c>
      <c r="C33" s="74">
        <v>0</v>
      </c>
      <c r="D33" s="74">
        <v>0</v>
      </c>
      <c r="E33" s="74">
        <v>0</v>
      </c>
      <c r="F33" s="74">
        <v>0</v>
      </c>
      <c r="G33" s="74">
        <v>0</v>
      </c>
      <c r="H33" s="74">
        <v>163093</v>
      </c>
      <c r="I33" s="74">
        <v>0</v>
      </c>
      <c r="J33" s="74">
        <v>163093</v>
      </c>
      <c r="K33" s="73"/>
      <c r="L33" s="74">
        <v>163093</v>
      </c>
      <c r="M33" s="73"/>
      <c r="N33" s="72" t="s">
        <v>25</v>
      </c>
      <c r="O33" s="71" t="s">
        <v>25</v>
      </c>
    </row>
    <row r="34" spans="1:15" ht="22.5">
      <c r="A34" s="75" t="s">
        <v>47</v>
      </c>
      <c r="B34" s="74">
        <v>0</v>
      </c>
      <c r="C34" s="74">
        <v>1600000</v>
      </c>
      <c r="D34" s="74">
        <v>0</v>
      </c>
      <c r="E34" s="74">
        <v>500000</v>
      </c>
      <c r="F34" s="74">
        <v>2100000</v>
      </c>
      <c r="G34" s="74">
        <v>2100000</v>
      </c>
      <c r="H34" s="74">
        <v>2068927</v>
      </c>
      <c r="I34" s="74">
        <v>0</v>
      </c>
      <c r="J34" s="74">
        <v>2068927</v>
      </c>
      <c r="K34" s="73">
        <v>98.52</v>
      </c>
      <c r="L34" s="74">
        <v>-31073</v>
      </c>
      <c r="M34" s="73">
        <v>-1.48</v>
      </c>
      <c r="N34" s="72" t="s">
        <v>74</v>
      </c>
      <c r="O34" s="71" t="s">
        <v>73</v>
      </c>
    </row>
    <row r="35" spans="1:15" ht="16.5">
      <c r="A35" s="75" t="s">
        <v>44</v>
      </c>
      <c r="B35" s="74">
        <v>0</v>
      </c>
      <c r="C35" s="74">
        <v>1600000</v>
      </c>
      <c r="D35" s="74">
        <v>0</v>
      </c>
      <c r="E35" s="74">
        <v>500000</v>
      </c>
      <c r="F35" s="74">
        <v>2100000</v>
      </c>
      <c r="G35" s="74">
        <v>2100000</v>
      </c>
      <c r="H35" s="74">
        <v>38000</v>
      </c>
      <c r="I35" s="74">
        <v>0</v>
      </c>
      <c r="J35" s="74">
        <v>38000</v>
      </c>
      <c r="K35" s="73">
        <v>1.81</v>
      </c>
      <c r="L35" s="74">
        <v>-2062000</v>
      </c>
      <c r="M35" s="73">
        <v>-98.19</v>
      </c>
      <c r="N35" s="72" t="s">
        <v>25</v>
      </c>
      <c r="O35" s="71" t="s">
        <v>25</v>
      </c>
    </row>
    <row r="36" spans="1:15" ht="22.5">
      <c r="A36" s="75" t="s">
        <v>58</v>
      </c>
      <c r="B36" s="74">
        <v>0</v>
      </c>
      <c r="C36" s="74">
        <v>0</v>
      </c>
      <c r="D36" s="74">
        <v>0</v>
      </c>
      <c r="E36" s="74">
        <v>0</v>
      </c>
      <c r="F36" s="74">
        <v>0</v>
      </c>
      <c r="G36" s="74">
        <v>0</v>
      </c>
      <c r="H36" s="74">
        <v>2030927</v>
      </c>
      <c r="I36" s="74">
        <v>0</v>
      </c>
      <c r="J36" s="74">
        <v>2030927</v>
      </c>
      <c r="K36" s="73"/>
      <c r="L36" s="74">
        <v>2030927</v>
      </c>
      <c r="M36" s="73"/>
      <c r="N36" s="72" t="s">
        <v>25</v>
      </c>
      <c r="O36" s="71" t="s">
        <v>25</v>
      </c>
    </row>
    <row r="37" spans="1:15" ht="90">
      <c r="A37" s="75" t="s">
        <v>43</v>
      </c>
      <c r="B37" s="74">
        <v>1351000</v>
      </c>
      <c r="C37" s="74">
        <v>33366000</v>
      </c>
      <c r="D37" s="74">
        <v>0</v>
      </c>
      <c r="E37" s="74">
        <v>-500000</v>
      </c>
      <c r="F37" s="74">
        <v>34217000</v>
      </c>
      <c r="G37" s="74">
        <v>6401000</v>
      </c>
      <c r="H37" s="74">
        <v>2368261</v>
      </c>
      <c r="I37" s="74">
        <v>0</v>
      </c>
      <c r="J37" s="74">
        <v>2368261</v>
      </c>
      <c r="K37" s="73">
        <v>37</v>
      </c>
      <c r="L37" s="74">
        <v>-4032739</v>
      </c>
      <c r="M37" s="73">
        <v>-63</v>
      </c>
      <c r="N37" s="72" t="s">
        <v>72</v>
      </c>
      <c r="O37" s="71" t="s">
        <v>71</v>
      </c>
    </row>
    <row r="38" spans="1:15" ht="16.5">
      <c r="A38" s="75" t="s">
        <v>40</v>
      </c>
      <c r="B38" s="74">
        <v>1351000</v>
      </c>
      <c r="C38" s="74">
        <v>33366000</v>
      </c>
      <c r="D38" s="74">
        <v>0</v>
      </c>
      <c r="E38" s="74">
        <v>-500000</v>
      </c>
      <c r="F38" s="74">
        <v>34217000</v>
      </c>
      <c r="G38" s="74">
        <v>6401000</v>
      </c>
      <c r="H38" s="74">
        <v>1106519</v>
      </c>
      <c r="I38" s="74">
        <v>0</v>
      </c>
      <c r="J38" s="74">
        <v>1106519</v>
      </c>
      <c r="K38" s="73">
        <v>17.29</v>
      </c>
      <c r="L38" s="74">
        <v>-5294481</v>
      </c>
      <c r="M38" s="73">
        <v>-82.71</v>
      </c>
      <c r="N38" s="72" t="s">
        <v>25</v>
      </c>
      <c r="O38" s="71" t="s">
        <v>25</v>
      </c>
    </row>
    <row r="39" spans="1:15" ht="22.5">
      <c r="A39" s="75" t="s">
        <v>39</v>
      </c>
      <c r="B39" s="74">
        <v>0</v>
      </c>
      <c r="C39" s="74">
        <v>0</v>
      </c>
      <c r="D39" s="74">
        <v>0</v>
      </c>
      <c r="E39" s="74">
        <v>0</v>
      </c>
      <c r="F39" s="74">
        <v>0</v>
      </c>
      <c r="G39" s="74">
        <v>0</v>
      </c>
      <c r="H39" s="74">
        <v>1261742</v>
      </c>
      <c r="I39" s="74">
        <v>0</v>
      </c>
      <c r="J39" s="74">
        <v>1261742</v>
      </c>
      <c r="K39" s="73"/>
      <c r="L39" s="74">
        <v>1261742</v>
      </c>
      <c r="M39" s="73"/>
      <c r="N39" s="72" t="s">
        <v>25</v>
      </c>
      <c r="O39" s="71" t="s">
        <v>25</v>
      </c>
    </row>
    <row r="40" spans="1:15" ht="16.5">
      <c r="A40" s="81" t="s">
        <v>70</v>
      </c>
      <c r="B40" s="80">
        <v>29446009</v>
      </c>
      <c r="C40" s="80">
        <v>92898000</v>
      </c>
      <c r="D40" s="80">
        <v>0</v>
      </c>
      <c r="E40" s="80">
        <v>0</v>
      </c>
      <c r="F40" s="80">
        <v>122344009</v>
      </c>
      <c r="G40" s="80">
        <v>8774000</v>
      </c>
      <c r="H40" s="80">
        <v>541058</v>
      </c>
      <c r="I40" s="80">
        <v>0</v>
      </c>
      <c r="J40" s="80">
        <v>541058</v>
      </c>
      <c r="K40" s="79">
        <v>6.17</v>
      </c>
      <c r="L40" s="80">
        <v>-8232942</v>
      </c>
      <c r="M40" s="79">
        <v>-93.83</v>
      </c>
      <c r="N40" s="78" t="s">
        <v>25</v>
      </c>
      <c r="O40" s="77" t="s">
        <v>25</v>
      </c>
    </row>
    <row r="41" spans="1:15" ht="22.5">
      <c r="A41" s="76" t="s">
        <v>52</v>
      </c>
      <c r="B41" s="74">
        <v>29446009</v>
      </c>
      <c r="C41" s="74">
        <v>92898000</v>
      </c>
      <c r="D41" s="74">
        <v>0</v>
      </c>
      <c r="E41" s="74">
        <v>0</v>
      </c>
      <c r="F41" s="74">
        <v>122344009</v>
      </c>
      <c r="G41" s="74">
        <v>8774000</v>
      </c>
      <c r="H41" s="74">
        <v>541058</v>
      </c>
      <c r="I41" s="74">
        <v>0</v>
      </c>
      <c r="J41" s="74">
        <v>541058</v>
      </c>
      <c r="K41" s="73">
        <v>6.17</v>
      </c>
      <c r="L41" s="74">
        <v>-8232942</v>
      </c>
      <c r="M41" s="73">
        <v>-93.83</v>
      </c>
      <c r="N41" s="72" t="s">
        <v>25</v>
      </c>
      <c r="O41" s="71" t="s">
        <v>25</v>
      </c>
    </row>
    <row r="42" spans="1:15" ht="16.5">
      <c r="A42" s="75" t="s">
        <v>63</v>
      </c>
      <c r="B42" s="74">
        <v>2286009</v>
      </c>
      <c r="C42" s="74">
        <v>45350000</v>
      </c>
      <c r="D42" s="74">
        <v>0</v>
      </c>
      <c r="E42" s="74">
        <v>0</v>
      </c>
      <c r="F42" s="74">
        <v>47636009</v>
      </c>
      <c r="G42" s="74">
        <v>0</v>
      </c>
      <c r="H42" s="74">
        <v>0</v>
      </c>
      <c r="I42" s="74">
        <v>0</v>
      </c>
      <c r="J42" s="74">
        <v>0</v>
      </c>
      <c r="K42" s="73"/>
      <c r="L42" s="74">
        <v>0</v>
      </c>
      <c r="M42" s="73"/>
      <c r="N42" s="72" t="s">
        <v>25</v>
      </c>
      <c r="O42" s="71" t="s">
        <v>25</v>
      </c>
    </row>
    <row r="43" spans="1:15" ht="16.5">
      <c r="A43" s="75" t="s">
        <v>62</v>
      </c>
      <c r="B43" s="74">
        <v>2286009</v>
      </c>
      <c r="C43" s="74">
        <v>45350000</v>
      </c>
      <c r="D43" s="74">
        <v>0</v>
      </c>
      <c r="E43" s="74">
        <v>0</v>
      </c>
      <c r="F43" s="74">
        <v>47636009</v>
      </c>
      <c r="G43" s="74">
        <v>0</v>
      </c>
      <c r="H43" s="74">
        <v>0</v>
      </c>
      <c r="I43" s="74">
        <v>0</v>
      </c>
      <c r="J43" s="74">
        <v>0</v>
      </c>
      <c r="K43" s="73"/>
      <c r="L43" s="74">
        <v>0</v>
      </c>
      <c r="M43" s="73"/>
      <c r="N43" s="72" t="s">
        <v>25</v>
      </c>
      <c r="O43" s="71" t="s">
        <v>25</v>
      </c>
    </row>
    <row r="44" spans="1:15" ht="22.5">
      <c r="A44" s="75" t="s">
        <v>51</v>
      </c>
      <c r="B44" s="74">
        <v>0</v>
      </c>
      <c r="C44" s="74">
        <v>29892000</v>
      </c>
      <c r="D44" s="74">
        <v>0</v>
      </c>
      <c r="E44" s="74">
        <v>0</v>
      </c>
      <c r="F44" s="74">
        <v>29892000</v>
      </c>
      <c r="G44" s="74">
        <v>994000</v>
      </c>
      <c r="H44" s="74">
        <v>248930</v>
      </c>
      <c r="I44" s="74">
        <v>0</v>
      </c>
      <c r="J44" s="74">
        <v>248930</v>
      </c>
      <c r="K44" s="73">
        <v>25.04</v>
      </c>
      <c r="L44" s="74">
        <v>-745070</v>
      </c>
      <c r="M44" s="73">
        <v>-74.96</v>
      </c>
      <c r="N44" s="72" t="s">
        <v>69</v>
      </c>
      <c r="O44" s="71" t="s">
        <v>65</v>
      </c>
    </row>
    <row r="45" spans="1:15" ht="16.5">
      <c r="A45" s="75" t="s">
        <v>49</v>
      </c>
      <c r="B45" s="74">
        <v>0</v>
      </c>
      <c r="C45" s="74">
        <v>29892000</v>
      </c>
      <c r="D45" s="74">
        <v>0</v>
      </c>
      <c r="E45" s="74">
        <v>0</v>
      </c>
      <c r="F45" s="74">
        <v>29892000</v>
      </c>
      <c r="G45" s="74">
        <v>994000</v>
      </c>
      <c r="H45" s="74">
        <v>248930</v>
      </c>
      <c r="I45" s="74">
        <v>0</v>
      </c>
      <c r="J45" s="74">
        <v>248930</v>
      </c>
      <c r="K45" s="73">
        <v>25.04</v>
      </c>
      <c r="L45" s="74">
        <v>-745070</v>
      </c>
      <c r="M45" s="73">
        <v>-74.96</v>
      </c>
      <c r="N45" s="72" t="s">
        <v>25</v>
      </c>
      <c r="O45" s="71" t="s">
        <v>25</v>
      </c>
    </row>
    <row r="46" spans="1:15" ht="90">
      <c r="A46" s="75" t="s">
        <v>47</v>
      </c>
      <c r="B46" s="74">
        <v>27160000</v>
      </c>
      <c r="C46" s="74">
        <v>950000</v>
      </c>
      <c r="D46" s="74">
        <v>0</v>
      </c>
      <c r="E46" s="74">
        <v>0</v>
      </c>
      <c r="F46" s="74">
        <v>28110000</v>
      </c>
      <c r="G46" s="74">
        <v>7630000</v>
      </c>
      <c r="H46" s="74">
        <v>0</v>
      </c>
      <c r="I46" s="74">
        <v>0</v>
      </c>
      <c r="J46" s="74">
        <v>0</v>
      </c>
      <c r="K46" s="73">
        <v>0</v>
      </c>
      <c r="L46" s="74">
        <v>-7630000</v>
      </c>
      <c r="M46" s="73">
        <v>-100</v>
      </c>
      <c r="N46" s="72" t="s">
        <v>68</v>
      </c>
      <c r="O46" s="71" t="s">
        <v>67</v>
      </c>
    </row>
    <row r="47" spans="1:15" ht="16.5">
      <c r="A47" s="75" t="s">
        <v>44</v>
      </c>
      <c r="B47" s="74">
        <v>27160000</v>
      </c>
      <c r="C47" s="74">
        <v>950000</v>
      </c>
      <c r="D47" s="74">
        <v>0</v>
      </c>
      <c r="E47" s="74">
        <v>0</v>
      </c>
      <c r="F47" s="74">
        <v>28110000</v>
      </c>
      <c r="G47" s="74">
        <v>7630000</v>
      </c>
      <c r="H47" s="74">
        <v>0</v>
      </c>
      <c r="I47" s="74">
        <v>0</v>
      </c>
      <c r="J47" s="74">
        <v>0</v>
      </c>
      <c r="K47" s="73">
        <v>0</v>
      </c>
      <c r="L47" s="74">
        <v>-7630000</v>
      </c>
      <c r="M47" s="73">
        <v>-100</v>
      </c>
      <c r="N47" s="72" t="s">
        <v>25</v>
      </c>
      <c r="O47" s="71" t="s">
        <v>25</v>
      </c>
    </row>
    <row r="48" spans="1:15" ht="33.75">
      <c r="A48" s="75" t="s">
        <v>43</v>
      </c>
      <c r="B48" s="74">
        <v>0</v>
      </c>
      <c r="C48" s="74">
        <v>16706000</v>
      </c>
      <c r="D48" s="74">
        <v>0</v>
      </c>
      <c r="E48" s="74">
        <v>0</v>
      </c>
      <c r="F48" s="74">
        <v>16706000</v>
      </c>
      <c r="G48" s="74">
        <v>150000</v>
      </c>
      <c r="H48" s="74">
        <v>292128</v>
      </c>
      <c r="I48" s="74">
        <v>0</v>
      </c>
      <c r="J48" s="74">
        <v>292128</v>
      </c>
      <c r="K48" s="73">
        <v>194.75</v>
      </c>
      <c r="L48" s="74">
        <v>142128</v>
      </c>
      <c r="M48" s="73">
        <v>94.75</v>
      </c>
      <c r="N48" s="72" t="s">
        <v>66</v>
      </c>
      <c r="O48" s="71" t="s">
        <v>65</v>
      </c>
    </row>
    <row r="49" spans="1:15" ht="16.5">
      <c r="A49" s="75" t="s">
        <v>40</v>
      </c>
      <c r="B49" s="74">
        <v>0</v>
      </c>
      <c r="C49" s="74">
        <v>16706000</v>
      </c>
      <c r="D49" s="74">
        <v>0</v>
      </c>
      <c r="E49" s="74">
        <v>0</v>
      </c>
      <c r="F49" s="74">
        <v>16706000</v>
      </c>
      <c r="G49" s="74">
        <v>150000</v>
      </c>
      <c r="H49" s="74">
        <v>292128</v>
      </c>
      <c r="I49" s="74">
        <v>0</v>
      </c>
      <c r="J49" s="74">
        <v>292128</v>
      </c>
      <c r="K49" s="73">
        <v>194.75</v>
      </c>
      <c r="L49" s="74">
        <v>142128</v>
      </c>
      <c r="M49" s="73">
        <v>94.75</v>
      </c>
      <c r="N49" s="72" t="s">
        <v>25</v>
      </c>
      <c r="O49" s="71" t="s">
        <v>25</v>
      </c>
    </row>
    <row r="50" spans="1:15" ht="16.5">
      <c r="A50" s="81" t="s">
        <v>64</v>
      </c>
      <c r="B50" s="80">
        <v>0</v>
      </c>
      <c r="C50" s="80">
        <v>94987000</v>
      </c>
      <c r="D50" s="80">
        <v>0</v>
      </c>
      <c r="E50" s="80">
        <v>0</v>
      </c>
      <c r="F50" s="80">
        <v>94987000</v>
      </c>
      <c r="G50" s="80">
        <v>10379000</v>
      </c>
      <c r="H50" s="80">
        <v>10372500</v>
      </c>
      <c r="I50" s="80">
        <v>0</v>
      </c>
      <c r="J50" s="80">
        <v>10372500</v>
      </c>
      <c r="K50" s="79">
        <v>99.94</v>
      </c>
      <c r="L50" s="80">
        <v>-6500</v>
      </c>
      <c r="M50" s="79">
        <v>-0.06</v>
      </c>
      <c r="N50" s="78" t="s">
        <v>25</v>
      </c>
      <c r="O50" s="77" t="s">
        <v>25</v>
      </c>
    </row>
    <row r="51" spans="1:15" ht="22.5">
      <c r="A51" s="76" t="s">
        <v>52</v>
      </c>
      <c r="B51" s="74">
        <v>0</v>
      </c>
      <c r="C51" s="74">
        <v>94987000</v>
      </c>
      <c r="D51" s="74">
        <v>0</v>
      </c>
      <c r="E51" s="74">
        <v>0</v>
      </c>
      <c r="F51" s="74">
        <v>94987000</v>
      </c>
      <c r="G51" s="74">
        <v>10379000</v>
      </c>
      <c r="H51" s="74">
        <v>10372500</v>
      </c>
      <c r="I51" s="74">
        <v>0</v>
      </c>
      <c r="J51" s="74">
        <v>10372500</v>
      </c>
      <c r="K51" s="73">
        <v>99.94</v>
      </c>
      <c r="L51" s="74">
        <v>-6500</v>
      </c>
      <c r="M51" s="73">
        <v>-0.06</v>
      </c>
      <c r="N51" s="72" t="s">
        <v>25</v>
      </c>
      <c r="O51" s="71" t="s">
        <v>25</v>
      </c>
    </row>
    <row r="52" spans="1:15" ht="16.5">
      <c r="A52" s="75" t="s">
        <v>63</v>
      </c>
      <c r="B52" s="74">
        <v>0</v>
      </c>
      <c r="C52" s="74">
        <v>17487000</v>
      </c>
      <c r="D52" s="74">
        <v>0</v>
      </c>
      <c r="E52" s="74">
        <v>0</v>
      </c>
      <c r="F52" s="74">
        <v>17487000</v>
      </c>
      <c r="G52" s="74">
        <v>0</v>
      </c>
      <c r="H52" s="74">
        <v>0</v>
      </c>
      <c r="I52" s="74">
        <v>0</v>
      </c>
      <c r="J52" s="74">
        <v>0</v>
      </c>
      <c r="K52" s="73"/>
      <c r="L52" s="74">
        <v>0</v>
      </c>
      <c r="M52" s="73"/>
      <c r="N52" s="72" t="s">
        <v>25</v>
      </c>
      <c r="O52" s="71" t="s">
        <v>25</v>
      </c>
    </row>
    <row r="53" spans="1:15" ht="16.5">
      <c r="A53" s="75" t="s">
        <v>62</v>
      </c>
      <c r="B53" s="74">
        <v>0</v>
      </c>
      <c r="C53" s="74">
        <v>17487000</v>
      </c>
      <c r="D53" s="74">
        <v>0</v>
      </c>
      <c r="E53" s="74">
        <v>0</v>
      </c>
      <c r="F53" s="74">
        <v>17487000</v>
      </c>
      <c r="G53" s="74">
        <v>0</v>
      </c>
      <c r="H53" s="74">
        <v>0</v>
      </c>
      <c r="I53" s="74">
        <v>0</v>
      </c>
      <c r="J53" s="74">
        <v>0</v>
      </c>
      <c r="K53" s="73"/>
      <c r="L53" s="74">
        <v>0</v>
      </c>
      <c r="M53" s="73"/>
      <c r="N53" s="72" t="s">
        <v>25</v>
      </c>
      <c r="O53" s="71" t="s">
        <v>25</v>
      </c>
    </row>
    <row r="54" spans="1:15" ht="90">
      <c r="A54" s="75" t="s">
        <v>51</v>
      </c>
      <c r="B54" s="74">
        <v>0</v>
      </c>
      <c r="C54" s="74">
        <v>50700000</v>
      </c>
      <c r="D54" s="74">
        <v>0</v>
      </c>
      <c r="E54" s="74">
        <v>0</v>
      </c>
      <c r="F54" s="74">
        <v>50700000</v>
      </c>
      <c r="G54" s="74">
        <v>5200000</v>
      </c>
      <c r="H54" s="74">
        <v>5193544</v>
      </c>
      <c r="I54" s="74">
        <v>0</v>
      </c>
      <c r="J54" s="74">
        <v>5193544</v>
      </c>
      <c r="K54" s="73">
        <v>99.88</v>
      </c>
      <c r="L54" s="74">
        <v>-6456</v>
      </c>
      <c r="M54" s="73">
        <v>-0.12</v>
      </c>
      <c r="N54" s="72" t="s">
        <v>61</v>
      </c>
      <c r="O54" s="71" t="s">
        <v>59</v>
      </c>
    </row>
    <row r="55" spans="1:15" ht="16.5">
      <c r="A55" s="75" t="s">
        <v>49</v>
      </c>
      <c r="B55" s="74">
        <v>0</v>
      </c>
      <c r="C55" s="74">
        <v>50700000</v>
      </c>
      <c r="D55" s="74">
        <v>0</v>
      </c>
      <c r="E55" s="74">
        <v>0</v>
      </c>
      <c r="F55" s="74">
        <v>50700000</v>
      </c>
      <c r="G55" s="74">
        <v>5200000</v>
      </c>
      <c r="H55" s="74">
        <v>0</v>
      </c>
      <c r="I55" s="74">
        <v>0</v>
      </c>
      <c r="J55" s="74">
        <v>0</v>
      </c>
      <c r="K55" s="73">
        <v>0</v>
      </c>
      <c r="L55" s="74">
        <v>-5200000</v>
      </c>
      <c r="M55" s="73">
        <v>-100</v>
      </c>
      <c r="N55" s="72" t="s">
        <v>25</v>
      </c>
      <c r="O55" s="71" t="s">
        <v>25</v>
      </c>
    </row>
    <row r="56" spans="1:15" ht="22.5">
      <c r="A56" s="75" t="s">
        <v>48</v>
      </c>
      <c r="B56" s="74">
        <v>0</v>
      </c>
      <c r="C56" s="74">
        <v>0</v>
      </c>
      <c r="D56" s="74">
        <v>0</v>
      </c>
      <c r="E56" s="74">
        <v>0</v>
      </c>
      <c r="F56" s="74">
        <v>0</v>
      </c>
      <c r="G56" s="74">
        <v>0</v>
      </c>
      <c r="H56" s="74">
        <v>5193544</v>
      </c>
      <c r="I56" s="74">
        <v>0</v>
      </c>
      <c r="J56" s="74">
        <v>5193544</v>
      </c>
      <c r="K56" s="73"/>
      <c r="L56" s="74">
        <v>5193544</v>
      </c>
      <c r="M56" s="73"/>
      <c r="N56" s="72" t="s">
        <v>25</v>
      </c>
      <c r="O56" s="71" t="s">
        <v>25</v>
      </c>
    </row>
    <row r="57" spans="1:15" ht="45">
      <c r="A57" s="75" t="s">
        <v>47</v>
      </c>
      <c r="B57" s="74">
        <v>0</v>
      </c>
      <c r="C57" s="74">
        <v>12000000</v>
      </c>
      <c r="D57" s="74">
        <v>0</v>
      </c>
      <c r="E57" s="74">
        <v>0</v>
      </c>
      <c r="F57" s="74">
        <v>12000000</v>
      </c>
      <c r="G57" s="74">
        <v>5179000</v>
      </c>
      <c r="H57" s="74">
        <v>5178956</v>
      </c>
      <c r="I57" s="74">
        <v>0</v>
      </c>
      <c r="J57" s="74">
        <v>5178956</v>
      </c>
      <c r="K57" s="73">
        <v>100</v>
      </c>
      <c r="L57" s="74">
        <v>-44</v>
      </c>
      <c r="M57" s="73">
        <v>0</v>
      </c>
      <c r="N57" s="72" t="s">
        <v>60</v>
      </c>
      <c r="O57" s="71" t="s">
        <v>59</v>
      </c>
    </row>
    <row r="58" spans="1:15" ht="16.5">
      <c r="A58" s="75" t="s">
        <v>44</v>
      </c>
      <c r="B58" s="74">
        <v>0</v>
      </c>
      <c r="C58" s="74">
        <v>12000000</v>
      </c>
      <c r="D58" s="74">
        <v>0</v>
      </c>
      <c r="E58" s="74">
        <v>0</v>
      </c>
      <c r="F58" s="74">
        <v>12000000</v>
      </c>
      <c r="G58" s="74">
        <v>5179000</v>
      </c>
      <c r="H58" s="74">
        <v>0</v>
      </c>
      <c r="I58" s="74">
        <v>0</v>
      </c>
      <c r="J58" s="74">
        <v>0</v>
      </c>
      <c r="K58" s="73">
        <v>0</v>
      </c>
      <c r="L58" s="74">
        <v>-5179000</v>
      </c>
      <c r="M58" s="73">
        <v>-100</v>
      </c>
      <c r="N58" s="72" t="s">
        <v>25</v>
      </c>
      <c r="O58" s="71" t="s">
        <v>25</v>
      </c>
    </row>
    <row r="59" spans="1:15" ht="22.5">
      <c r="A59" s="75" t="s">
        <v>58</v>
      </c>
      <c r="B59" s="74">
        <v>0</v>
      </c>
      <c r="C59" s="74">
        <v>0</v>
      </c>
      <c r="D59" s="74">
        <v>0</v>
      </c>
      <c r="E59" s="74">
        <v>0</v>
      </c>
      <c r="F59" s="74">
        <v>0</v>
      </c>
      <c r="G59" s="74">
        <v>0</v>
      </c>
      <c r="H59" s="74">
        <v>5178956</v>
      </c>
      <c r="I59" s="74">
        <v>0</v>
      </c>
      <c r="J59" s="74">
        <v>5178956</v>
      </c>
      <c r="K59" s="73"/>
      <c r="L59" s="74">
        <v>5178956</v>
      </c>
      <c r="M59" s="73"/>
      <c r="N59" s="72" t="s">
        <v>25</v>
      </c>
      <c r="O59" s="71" t="s">
        <v>25</v>
      </c>
    </row>
    <row r="60" spans="1:15" ht="16.5">
      <c r="A60" s="75" t="s">
        <v>43</v>
      </c>
      <c r="B60" s="74">
        <v>0</v>
      </c>
      <c r="C60" s="74">
        <v>14800000</v>
      </c>
      <c r="D60" s="74">
        <v>0</v>
      </c>
      <c r="E60" s="74">
        <v>0</v>
      </c>
      <c r="F60" s="74">
        <v>14800000</v>
      </c>
      <c r="G60" s="74">
        <v>0</v>
      </c>
      <c r="H60" s="74">
        <v>0</v>
      </c>
      <c r="I60" s="74">
        <v>0</v>
      </c>
      <c r="J60" s="74">
        <v>0</v>
      </c>
      <c r="K60" s="73"/>
      <c r="L60" s="74">
        <v>0</v>
      </c>
      <c r="M60" s="73"/>
      <c r="N60" s="72" t="s">
        <v>25</v>
      </c>
      <c r="O60" s="71" t="s">
        <v>25</v>
      </c>
    </row>
    <row r="61" spans="1:15" ht="16.5">
      <c r="A61" s="75" t="s">
        <v>40</v>
      </c>
      <c r="B61" s="74">
        <v>0</v>
      </c>
      <c r="C61" s="74">
        <v>14800000</v>
      </c>
      <c r="D61" s="74">
        <v>0</v>
      </c>
      <c r="E61" s="74">
        <v>0</v>
      </c>
      <c r="F61" s="74">
        <v>14800000</v>
      </c>
      <c r="G61" s="74">
        <v>0</v>
      </c>
      <c r="H61" s="74">
        <v>0</v>
      </c>
      <c r="I61" s="74">
        <v>0</v>
      </c>
      <c r="J61" s="74">
        <v>0</v>
      </c>
      <c r="K61" s="73"/>
      <c r="L61" s="74">
        <v>0</v>
      </c>
      <c r="M61" s="73"/>
      <c r="N61" s="72" t="s">
        <v>25</v>
      </c>
      <c r="O61" s="71" t="s">
        <v>25</v>
      </c>
    </row>
    <row r="62" spans="1:15" ht="16.5">
      <c r="A62" s="81" t="s">
        <v>57</v>
      </c>
      <c r="B62" s="80">
        <v>6968750</v>
      </c>
      <c r="C62" s="80">
        <v>39019000</v>
      </c>
      <c r="D62" s="80">
        <v>0</v>
      </c>
      <c r="E62" s="80">
        <v>0</v>
      </c>
      <c r="F62" s="80">
        <v>45987750</v>
      </c>
      <c r="G62" s="80">
        <v>260000</v>
      </c>
      <c r="H62" s="80">
        <v>2706858</v>
      </c>
      <c r="I62" s="80">
        <v>0</v>
      </c>
      <c r="J62" s="80">
        <v>2706858</v>
      </c>
      <c r="K62" s="79">
        <v>1041.1</v>
      </c>
      <c r="L62" s="80">
        <v>2446858</v>
      </c>
      <c r="M62" s="79">
        <v>941.1</v>
      </c>
      <c r="N62" s="78" t="s">
        <v>25</v>
      </c>
      <c r="O62" s="77" t="s">
        <v>25</v>
      </c>
    </row>
    <row r="63" spans="1:15" ht="22.5">
      <c r="A63" s="76" t="s">
        <v>52</v>
      </c>
      <c r="B63" s="74">
        <v>6968750</v>
      </c>
      <c r="C63" s="74">
        <v>39019000</v>
      </c>
      <c r="D63" s="74">
        <v>0</v>
      </c>
      <c r="E63" s="74">
        <v>0</v>
      </c>
      <c r="F63" s="74">
        <v>45987750</v>
      </c>
      <c r="G63" s="74">
        <v>260000</v>
      </c>
      <c r="H63" s="74">
        <v>2706858</v>
      </c>
      <c r="I63" s="74">
        <v>0</v>
      </c>
      <c r="J63" s="74">
        <v>2706858</v>
      </c>
      <c r="K63" s="73">
        <v>1041.1</v>
      </c>
      <c r="L63" s="74">
        <v>2446858</v>
      </c>
      <c r="M63" s="73">
        <v>941.1</v>
      </c>
      <c r="N63" s="72" t="s">
        <v>25</v>
      </c>
      <c r="O63" s="71" t="s">
        <v>25</v>
      </c>
    </row>
    <row r="64" spans="1:15" ht="33.75">
      <c r="A64" s="75" t="s">
        <v>51</v>
      </c>
      <c r="B64" s="74">
        <v>6387500</v>
      </c>
      <c r="C64" s="74">
        <v>11597000</v>
      </c>
      <c r="D64" s="74">
        <v>0</v>
      </c>
      <c r="E64" s="74">
        <v>0</v>
      </c>
      <c r="F64" s="74">
        <v>17984500</v>
      </c>
      <c r="G64" s="74">
        <v>30000</v>
      </c>
      <c r="H64" s="74">
        <v>1303801</v>
      </c>
      <c r="I64" s="74">
        <v>0</v>
      </c>
      <c r="J64" s="74">
        <v>1303801</v>
      </c>
      <c r="K64" s="73">
        <v>4346</v>
      </c>
      <c r="L64" s="74">
        <v>1273801</v>
      </c>
      <c r="M64" s="73">
        <v>4246</v>
      </c>
      <c r="N64" s="72" t="s">
        <v>56</v>
      </c>
      <c r="O64" s="71" t="s">
        <v>54</v>
      </c>
    </row>
    <row r="65" spans="1:15" ht="16.5">
      <c r="A65" s="75" t="s">
        <v>49</v>
      </c>
      <c r="B65" s="74">
        <v>6387500</v>
      </c>
      <c r="C65" s="74">
        <v>11597000</v>
      </c>
      <c r="D65" s="74">
        <v>0</v>
      </c>
      <c r="E65" s="74">
        <v>0</v>
      </c>
      <c r="F65" s="74">
        <v>17984500</v>
      </c>
      <c r="G65" s="74">
        <v>30000</v>
      </c>
      <c r="H65" s="74">
        <v>113801</v>
      </c>
      <c r="I65" s="74">
        <v>0</v>
      </c>
      <c r="J65" s="74">
        <v>113801</v>
      </c>
      <c r="K65" s="73">
        <v>379.34</v>
      </c>
      <c r="L65" s="74">
        <v>83801</v>
      </c>
      <c r="M65" s="73">
        <v>279.34</v>
      </c>
      <c r="N65" s="72" t="s">
        <v>25</v>
      </c>
      <c r="O65" s="71" t="s">
        <v>25</v>
      </c>
    </row>
    <row r="66" spans="1:15" ht="22.5">
      <c r="A66" s="75" t="s">
        <v>48</v>
      </c>
      <c r="B66" s="74">
        <v>0</v>
      </c>
      <c r="C66" s="74">
        <v>0</v>
      </c>
      <c r="D66" s="74">
        <v>0</v>
      </c>
      <c r="E66" s="74">
        <v>0</v>
      </c>
      <c r="F66" s="74">
        <v>0</v>
      </c>
      <c r="G66" s="74">
        <v>0</v>
      </c>
      <c r="H66" s="74">
        <v>1190000</v>
      </c>
      <c r="I66" s="74">
        <v>0</v>
      </c>
      <c r="J66" s="74">
        <v>1190000</v>
      </c>
      <c r="K66" s="73"/>
      <c r="L66" s="74">
        <v>1190000</v>
      </c>
      <c r="M66" s="73"/>
      <c r="N66" s="72" t="s">
        <v>25</v>
      </c>
      <c r="O66" s="71" t="s">
        <v>25</v>
      </c>
    </row>
    <row r="67" spans="1:15" ht="45">
      <c r="A67" s="75" t="s">
        <v>43</v>
      </c>
      <c r="B67" s="74">
        <v>581250</v>
      </c>
      <c r="C67" s="74">
        <v>27422000</v>
      </c>
      <c r="D67" s="74">
        <v>0</v>
      </c>
      <c r="E67" s="74">
        <v>0</v>
      </c>
      <c r="F67" s="74">
        <v>28003250</v>
      </c>
      <c r="G67" s="74">
        <v>230000</v>
      </c>
      <c r="H67" s="74">
        <v>1403057</v>
      </c>
      <c r="I67" s="74">
        <v>0</v>
      </c>
      <c r="J67" s="74">
        <v>1403057</v>
      </c>
      <c r="K67" s="73">
        <v>610.02</v>
      </c>
      <c r="L67" s="74">
        <v>1173057</v>
      </c>
      <c r="M67" s="73">
        <v>510.02</v>
      </c>
      <c r="N67" s="72" t="s">
        <v>55</v>
      </c>
      <c r="O67" s="71" t="s">
        <v>54</v>
      </c>
    </row>
    <row r="68" spans="1:15" ht="16.5">
      <c r="A68" s="75" t="s">
        <v>40</v>
      </c>
      <c r="B68" s="74">
        <v>581250</v>
      </c>
      <c r="C68" s="74">
        <v>27422000</v>
      </c>
      <c r="D68" s="74">
        <v>0</v>
      </c>
      <c r="E68" s="74">
        <v>0</v>
      </c>
      <c r="F68" s="74">
        <v>28003250</v>
      </c>
      <c r="G68" s="74">
        <v>230000</v>
      </c>
      <c r="H68" s="74">
        <v>1403057</v>
      </c>
      <c r="I68" s="74">
        <v>0</v>
      </c>
      <c r="J68" s="74">
        <v>1403057</v>
      </c>
      <c r="K68" s="73">
        <v>610.02</v>
      </c>
      <c r="L68" s="74">
        <v>1173057</v>
      </c>
      <c r="M68" s="73">
        <v>510.02</v>
      </c>
      <c r="N68" s="72" t="s">
        <v>25</v>
      </c>
      <c r="O68" s="71" t="s">
        <v>25</v>
      </c>
    </row>
    <row r="69" spans="1:15" ht="16.5">
      <c r="A69" s="81" t="s">
        <v>53</v>
      </c>
      <c r="B69" s="80">
        <v>0</v>
      </c>
      <c r="C69" s="80">
        <v>30264000</v>
      </c>
      <c r="D69" s="80">
        <v>0</v>
      </c>
      <c r="E69" s="80">
        <v>0</v>
      </c>
      <c r="F69" s="80">
        <v>30264000</v>
      </c>
      <c r="G69" s="80">
        <v>4830000</v>
      </c>
      <c r="H69" s="80">
        <v>2646387</v>
      </c>
      <c r="I69" s="80">
        <v>0</v>
      </c>
      <c r="J69" s="80">
        <v>2646387</v>
      </c>
      <c r="K69" s="79">
        <v>54.79</v>
      </c>
      <c r="L69" s="80">
        <v>-2183613</v>
      </c>
      <c r="M69" s="79">
        <v>-45.21</v>
      </c>
      <c r="N69" s="78" t="s">
        <v>25</v>
      </c>
      <c r="O69" s="77" t="s">
        <v>25</v>
      </c>
    </row>
    <row r="70" spans="1:15" ht="22.5">
      <c r="A70" s="76" t="s">
        <v>52</v>
      </c>
      <c r="B70" s="74">
        <v>0</v>
      </c>
      <c r="C70" s="74">
        <v>30264000</v>
      </c>
      <c r="D70" s="74">
        <v>0</v>
      </c>
      <c r="E70" s="74">
        <v>0</v>
      </c>
      <c r="F70" s="74">
        <v>30264000</v>
      </c>
      <c r="G70" s="74">
        <v>4830000</v>
      </c>
      <c r="H70" s="74">
        <v>2646387</v>
      </c>
      <c r="I70" s="74">
        <v>0</v>
      </c>
      <c r="J70" s="74">
        <v>2646387</v>
      </c>
      <c r="K70" s="73">
        <v>54.79</v>
      </c>
      <c r="L70" s="74">
        <v>-2183613</v>
      </c>
      <c r="M70" s="73">
        <v>-45.21</v>
      </c>
      <c r="N70" s="72" t="s">
        <v>25</v>
      </c>
      <c r="O70" s="71" t="s">
        <v>25</v>
      </c>
    </row>
    <row r="71" spans="1:15" ht="22.5">
      <c r="A71" s="75" t="s">
        <v>51</v>
      </c>
      <c r="B71" s="74">
        <v>0</v>
      </c>
      <c r="C71" s="74">
        <v>16220000</v>
      </c>
      <c r="D71" s="74">
        <v>0</v>
      </c>
      <c r="E71" s="74">
        <v>0</v>
      </c>
      <c r="F71" s="74">
        <v>16220000</v>
      </c>
      <c r="G71" s="74">
        <v>2959000</v>
      </c>
      <c r="H71" s="74">
        <v>1944822</v>
      </c>
      <c r="I71" s="74">
        <v>0</v>
      </c>
      <c r="J71" s="74">
        <v>1944822</v>
      </c>
      <c r="K71" s="73">
        <v>65.73</v>
      </c>
      <c r="L71" s="74">
        <v>-1014178</v>
      </c>
      <c r="M71" s="73">
        <v>-34.27</v>
      </c>
      <c r="N71" s="72" t="s">
        <v>50</v>
      </c>
      <c r="O71" s="71" t="s">
        <v>45</v>
      </c>
    </row>
    <row r="72" spans="1:15" ht="16.5">
      <c r="A72" s="75" t="s">
        <v>49</v>
      </c>
      <c r="B72" s="74">
        <v>0</v>
      </c>
      <c r="C72" s="74">
        <v>16220000</v>
      </c>
      <c r="D72" s="74">
        <v>0</v>
      </c>
      <c r="E72" s="74">
        <v>0</v>
      </c>
      <c r="F72" s="74">
        <v>16220000</v>
      </c>
      <c r="G72" s="74">
        <v>2959000</v>
      </c>
      <c r="H72" s="74">
        <v>1904292</v>
      </c>
      <c r="I72" s="74">
        <v>0</v>
      </c>
      <c r="J72" s="74">
        <v>1904292</v>
      </c>
      <c r="K72" s="73">
        <v>64.36</v>
      </c>
      <c r="L72" s="74">
        <v>-1054708</v>
      </c>
      <c r="M72" s="73">
        <v>-35.64</v>
      </c>
      <c r="N72" s="72" t="s">
        <v>25</v>
      </c>
      <c r="O72" s="71" t="s">
        <v>25</v>
      </c>
    </row>
    <row r="73" spans="1:15" ht="22.5">
      <c r="A73" s="75" t="s">
        <v>48</v>
      </c>
      <c r="B73" s="74">
        <v>0</v>
      </c>
      <c r="C73" s="74">
        <v>0</v>
      </c>
      <c r="D73" s="74">
        <v>0</v>
      </c>
      <c r="E73" s="74">
        <v>0</v>
      </c>
      <c r="F73" s="74">
        <v>0</v>
      </c>
      <c r="G73" s="74">
        <v>0</v>
      </c>
      <c r="H73" s="74">
        <v>40530</v>
      </c>
      <c r="I73" s="74">
        <v>0</v>
      </c>
      <c r="J73" s="74">
        <v>40530</v>
      </c>
      <c r="K73" s="73"/>
      <c r="L73" s="74">
        <v>40530</v>
      </c>
      <c r="M73" s="73"/>
      <c r="N73" s="72" t="s">
        <v>25</v>
      </c>
      <c r="O73" s="71" t="s">
        <v>25</v>
      </c>
    </row>
    <row r="74" spans="1:15" ht="33.75">
      <c r="A74" s="75" t="s">
        <v>47</v>
      </c>
      <c r="B74" s="74">
        <v>0</v>
      </c>
      <c r="C74" s="74">
        <v>9546000</v>
      </c>
      <c r="D74" s="74">
        <v>0</v>
      </c>
      <c r="E74" s="74">
        <v>0</v>
      </c>
      <c r="F74" s="74">
        <v>9546000</v>
      </c>
      <c r="G74" s="74">
        <v>1800000</v>
      </c>
      <c r="H74" s="74">
        <v>198298</v>
      </c>
      <c r="I74" s="74">
        <v>0</v>
      </c>
      <c r="J74" s="74">
        <v>198298</v>
      </c>
      <c r="K74" s="73">
        <v>11.02</v>
      </c>
      <c r="L74" s="74">
        <v>-1601702</v>
      </c>
      <c r="M74" s="73">
        <v>-88.98</v>
      </c>
      <c r="N74" s="72" t="s">
        <v>46</v>
      </c>
      <c r="O74" s="71" t="s">
        <v>45</v>
      </c>
    </row>
    <row r="75" spans="1:15" ht="16.5">
      <c r="A75" s="75" t="s">
        <v>44</v>
      </c>
      <c r="B75" s="74">
        <v>0</v>
      </c>
      <c r="C75" s="74">
        <v>9546000</v>
      </c>
      <c r="D75" s="74">
        <v>0</v>
      </c>
      <c r="E75" s="74">
        <v>0</v>
      </c>
      <c r="F75" s="74">
        <v>9546000</v>
      </c>
      <c r="G75" s="74">
        <v>1800000</v>
      </c>
      <c r="H75" s="74">
        <v>198298</v>
      </c>
      <c r="I75" s="74">
        <v>0</v>
      </c>
      <c r="J75" s="74">
        <v>198298</v>
      </c>
      <c r="K75" s="73">
        <v>11.02</v>
      </c>
      <c r="L75" s="74">
        <v>-1601702</v>
      </c>
      <c r="M75" s="73">
        <v>-88.98</v>
      </c>
      <c r="N75" s="72" t="s">
        <v>25</v>
      </c>
      <c r="O75" s="71" t="s">
        <v>25</v>
      </c>
    </row>
    <row r="76" spans="1:15" ht="33.75">
      <c r="A76" s="75" t="s">
        <v>43</v>
      </c>
      <c r="B76" s="74">
        <v>0</v>
      </c>
      <c r="C76" s="74">
        <v>4498000</v>
      </c>
      <c r="D76" s="74">
        <v>0</v>
      </c>
      <c r="E76" s="74">
        <v>0</v>
      </c>
      <c r="F76" s="74">
        <v>4498000</v>
      </c>
      <c r="G76" s="74">
        <v>71000</v>
      </c>
      <c r="H76" s="74">
        <v>503267</v>
      </c>
      <c r="I76" s="74">
        <v>0</v>
      </c>
      <c r="J76" s="74">
        <v>503267</v>
      </c>
      <c r="K76" s="73">
        <v>708.83</v>
      </c>
      <c r="L76" s="74">
        <v>432267</v>
      </c>
      <c r="M76" s="73">
        <v>608.83</v>
      </c>
      <c r="N76" s="72" t="s">
        <v>42</v>
      </c>
      <c r="O76" s="71" t="s">
        <v>41</v>
      </c>
    </row>
    <row r="77" spans="1:15" ht="16.5">
      <c r="A77" s="75" t="s">
        <v>40</v>
      </c>
      <c r="B77" s="74">
        <v>0</v>
      </c>
      <c r="C77" s="74">
        <v>4498000</v>
      </c>
      <c r="D77" s="74">
        <v>0</v>
      </c>
      <c r="E77" s="74">
        <v>0</v>
      </c>
      <c r="F77" s="74">
        <v>4498000</v>
      </c>
      <c r="G77" s="74">
        <v>71000</v>
      </c>
      <c r="H77" s="74">
        <v>487202</v>
      </c>
      <c r="I77" s="74">
        <v>0</v>
      </c>
      <c r="J77" s="74">
        <v>487202</v>
      </c>
      <c r="K77" s="73">
        <v>686.2</v>
      </c>
      <c r="L77" s="74">
        <v>416202</v>
      </c>
      <c r="M77" s="73">
        <v>586.2</v>
      </c>
      <c r="N77" s="72" t="s">
        <v>25</v>
      </c>
      <c r="O77" s="71" t="s">
        <v>25</v>
      </c>
    </row>
    <row r="78" spans="1:15" ht="23.25" thickBot="1">
      <c r="A78" s="70" t="s">
        <v>39</v>
      </c>
      <c r="B78" s="69">
        <v>0</v>
      </c>
      <c r="C78" s="69">
        <v>0</v>
      </c>
      <c r="D78" s="69">
        <v>0</v>
      </c>
      <c r="E78" s="69">
        <v>0</v>
      </c>
      <c r="F78" s="69">
        <v>0</v>
      </c>
      <c r="G78" s="69">
        <v>0</v>
      </c>
      <c r="H78" s="69">
        <v>16065</v>
      </c>
      <c r="I78" s="69">
        <v>0</v>
      </c>
      <c r="J78" s="69">
        <v>16065</v>
      </c>
      <c r="K78" s="68"/>
      <c r="L78" s="69">
        <v>16065</v>
      </c>
      <c r="M78" s="68"/>
      <c r="N78" s="67" t="s">
        <v>25</v>
      </c>
      <c r="O78" s="66" t="s">
        <v>25</v>
      </c>
    </row>
    <row r="79" spans="1:15" ht="16.5">
      <c r="A79" s="65"/>
      <c r="B79" s="65"/>
      <c r="C79" s="65"/>
      <c r="D79" s="65"/>
      <c r="E79" s="65"/>
      <c r="F79" s="65"/>
      <c r="G79" s="65"/>
      <c r="H79" s="65"/>
      <c r="I79" s="65"/>
      <c r="J79" s="65"/>
      <c r="K79" s="65"/>
      <c r="L79" s="65"/>
      <c r="M79" s="65"/>
      <c r="N79" s="65"/>
      <c r="O79" s="65"/>
    </row>
  </sheetData>
  <sheetProtection/>
  <mergeCells count="14">
    <mergeCell ref="F5:F6"/>
    <mergeCell ref="C5:C6"/>
    <mergeCell ref="D5:D6"/>
    <mergeCell ref="N4:N6"/>
    <mergeCell ref="A79:O79"/>
    <mergeCell ref="O4:O6"/>
    <mergeCell ref="A4:A6"/>
    <mergeCell ref="B4:F4"/>
    <mergeCell ref="G4:G6"/>
    <mergeCell ref="J4:M4"/>
    <mergeCell ref="B5:B6"/>
    <mergeCell ref="H5:K5"/>
    <mergeCell ref="L5:M5"/>
    <mergeCell ref="E5:E6"/>
  </mergeCells>
  <printOptions/>
  <pageMargins left="0.75" right="0.75" top="1" bottom="1" header="0.5" footer="0.5"/>
  <pageSetup horizontalDpi="180" verticalDpi="180" orientation="landscape" paperSize="8" scale="80" r:id="rId1"/>
</worksheet>
</file>

<file path=xl/worksheets/sheet3.xml><?xml version="1.0" encoding="utf-8"?>
<worksheet xmlns="http://schemas.openxmlformats.org/spreadsheetml/2006/main" xmlns:r="http://schemas.openxmlformats.org/officeDocument/2006/relationships">
  <dimension ref="A1:Q17"/>
  <sheetViews>
    <sheetView zoomScalePageLayoutView="0" workbookViewId="0" topLeftCell="A1">
      <selection activeCell="Q7" sqref="Q7:Q16"/>
    </sheetView>
  </sheetViews>
  <sheetFormatPr defaultColWidth="9.00390625" defaultRowHeight="16.5"/>
  <cols>
    <col min="1" max="1" width="23.125" style="153" customWidth="1"/>
    <col min="2" max="4" width="11.625" style="153" customWidth="1"/>
    <col min="5" max="5" width="8.625" style="153" customWidth="1"/>
    <col min="6" max="14" width="11.625" style="153" customWidth="1"/>
    <col min="15" max="15" width="8.625" style="153" customWidth="1"/>
    <col min="16" max="16" width="11.625" style="154" customWidth="1"/>
    <col min="17" max="16384" width="9.00390625" style="60" customWidth="1"/>
  </cols>
  <sheetData>
    <row r="1" spans="1:16" ht="21">
      <c r="A1" s="118"/>
      <c r="B1" s="118"/>
      <c r="C1" s="118"/>
      <c r="D1" s="118"/>
      <c r="E1" s="118"/>
      <c r="F1" s="118"/>
      <c r="G1" s="118" t="s">
        <v>19</v>
      </c>
      <c r="H1" s="118"/>
      <c r="I1" s="118"/>
      <c r="J1" s="118"/>
      <c r="K1" s="118"/>
      <c r="L1" s="118"/>
      <c r="M1" s="118"/>
      <c r="N1" s="118"/>
      <c r="O1" s="118"/>
      <c r="P1" s="120"/>
    </row>
    <row r="2" spans="1:16" ht="21">
      <c r="A2" s="118"/>
      <c r="B2" s="118"/>
      <c r="C2" s="118"/>
      <c r="D2" s="118"/>
      <c r="E2" s="118"/>
      <c r="F2" s="118"/>
      <c r="G2" s="121" t="s">
        <v>99</v>
      </c>
      <c r="H2" s="118"/>
      <c r="I2" s="118"/>
      <c r="J2" s="118"/>
      <c r="K2" s="118"/>
      <c r="L2" s="118"/>
      <c r="M2" s="118"/>
      <c r="N2" s="118"/>
      <c r="O2" s="118"/>
      <c r="P2" s="120"/>
    </row>
    <row r="3" spans="1:16" ht="17.25" thickBot="1">
      <c r="A3" s="122"/>
      <c r="B3" s="122"/>
      <c r="C3" s="122"/>
      <c r="D3" s="123"/>
      <c r="E3" s="123"/>
      <c r="F3" s="123"/>
      <c r="G3" s="113" t="s">
        <v>100</v>
      </c>
      <c r="H3" s="123"/>
      <c r="I3" s="123"/>
      <c r="J3" s="123"/>
      <c r="K3" s="123"/>
      <c r="L3" s="123"/>
      <c r="M3" s="123"/>
      <c r="N3" s="123"/>
      <c r="O3" s="124"/>
      <c r="P3" s="125" t="s">
        <v>101</v>
      </c>
    </row>
    <row r="4" spans="1:16" ht="16.5">
      <c r="A4" s="126" t="s">
        <v>102</v>
      </c>
      <c r="B4" s="127" t="s">
        <v>103</v>
      </c>
      <c r="C4" s="127"/>
      <c r="D4" s="127"/>
      <c r="E4" s="127"/>
      <c r="F4" s="127"/>
      <c r="G4" s="128" t="s">
        <v>104</v>
      </c>
      <c r="H4" s="129" t="s">
        <v>105</v>
      </c>
      <c r="I4" s="129"/>
      <c r="J4" s="129"/>
      <c r="K4" s="129"/>
      <c r="L4" s="129"/>
      <c r="M4" s="129"/>
      <c r="N4" s="129"/>
      <c r="O4" s="129"/>
      <c r="P4" s="130" t="s">
        <v>106</v>
      </c>
    </row>
    <row r="5" spans="1:16" ht="16.5">
      <c r="A5" s="131"/>
      <c r="B5" s="132" t="s">
        <v>107</v>
      </c>
      <c r="C5" s="132" t="s">
        <v>92</v>
      </c>
      <c r="D5" s="133" t="s">
        <v>108</v>
      </c>
      <c r="E5" s="133" t="s">
        <v>109</v>
      </c>
      <c r="F5" s="133" t="s">
        <v>110</v>
      </c>
      <c r="G5" s="134"/>
      <c r="H5" s="132" t="s">
        <v>111</v>
      </c>
      <c r="I5" s="132" t="s">
        <v>112</v>
      </c>
      <c r="J5" s="132" t="s">
        <v>113</v>
      </c>
      <c r="K5" s="132" t="s">
        <v>114</v>
      </c>
      <c r="L5" s="132" t="s">
        <v>115</v>
      </c>
      <c r="M5" s="132" t="s">
        <v>116</v>
      </c>
      <c r="N5" s="135" t="s">
        <v>117</v>
      </c>
      <c r="O5" s="135"/>
      <c r="P5" s="136"/>
    </row>
    <row r="6" spans="1:16" ht="29.25" thickBot="1">
      <c r="A6" s="137"/>
      <c r="B6" s="138"/>
      <c r="C6" s="138"/>
      <c r="D6" s="139"/>
      <c r="E6" s="139"/>
      <c r="F6" s="139"/>
      <c r="G6" s="140"/>
      <c r="H6" s="141"/>
      <c r="I6" s="141"/>
      <c r="J6" s="141"/>
      <c r="K6" s="141"/>
      <c r="L6" s="141"/>
      <c r="M6" s="141"/>
      <c r="N6" s="142" t="s">
        <v>118</v>
      </c>
      <c r="O6" s="142" t="s">
        <v>119</v>
      </c>
      <c r="P6" s="143"/>
    </row>
    <row r="7" spans="1:17" ht="16.5">
      <c r="A7" s="144" t="s">
        <v>120</v>
      </c>
      <c r="B7" s="85">
        <v>37995</v>
      </c>
      <c r="C7" s="85">
        <v>355403</v>
      </c>
      <c r="D7" s="85">
        <v>0</v>
      </c>
      <c r="E7" s="85">
        <v>0</v>
      </c>
      <c r="F7" s="85">
        <v>393398</v>
      </c>
      <c r="G7" s="85">
        <v>277970</v>
      </c>
      <c r="H7" s="85">
        <v>11902</v>
      </c>
      <c r="I7" s="85">
        <v>18742</v>
      </c>
      <c r="J7" s="85">
        <v>7150</v>
      </c>
      <c r="K7" s="85">
        <v>16142</v>
      </c>
      <c r="L7" s="85">
        <v>20366</v>
      </c>
      <c r="M7" s="85">
        <v>41126</v>
      </c>
      <c r="N7" s="85">
        <v>115428</v>
      </c>
      <c r="O7" s="84">
        <v>29.34</v>
      </c>
      <c r="P7" s="145">
        <v>393398</v>
      </c>
      <c r="Q7" s="146">
        <f>SUM(H7:J7)</f>
        <v>37794</v>
      </c>
    </row>
    <row r="8" spans="1:17" ht="16.5">
      <c r="A8" s="147" t="s">
        <v>121</v>
      </c>
      <c r="B8" s="74">
        <v>2286</v>
      </c>
      <c r="C8" s="74">
        <v>62837</v>
      </c>
      <c r="D8" s="74">
        <v>0</v>
      </c>
      <c r="E8" s="74">
        <v>0</v>
      </c>
      <c r="F8" s="74">
        <v>65123</v>
      </c>
      <c r="G8" s="74">
        <v>63123</v>
      </c>
      <c r="H8" s="74">
        <v>0</v>
      </c>
      <c r="I8" s="74">
        <v>0</v>
      </c>
      <c r="J8" s="74">
        <v>0</v>
      </c>
      <c r="K8" s="74">
        <v>2000</v>
      </c>
      <c r="L8" s="74">
        <v>0</v>
      </c>
      <c r="M8" s="74">
        <v>0</v>
      </c>
      <c r="N8" s="74">
        <v>2000</v>
      </c>
      <c r="O8" s="73">
        <v>3.07</v>
      </c>
      <c r="P8" s="148">
        <v>65123</v>
      </c>
      <c r="Q8" s="146">
        <f aca="true" t="shared" si="0" ref="Q8:Q16">SUM(H8:J8)</f>
        <v>0</v>
      </c>
    </row>
    <row r="9" spans="1:17" ht="16.5">
      <c r="A9" s="147" t="s">
        <v>122</v>
      </c>
      <c r="B9" s="74">
        <v>2286</v>
      </c>
      <c r="C9" s="74">
        <v>62837</v>
      </c>
      <c r="D9" s="74">
        <v>0</v>
      </c>
      <c r="E9" s="74">
        <v>0</v>
      </c>
      <c r="F9" s="74">
        <v>65123</v>
      </c>
      <c r="G9" s="74">
        <v>63123</v>
      </c>
      <c r="H9" s="74">
        <v>0</v>
      </c>
      <c r="I9" s="74">
        <v>0</v>
      </c>
      <c r="J9" s="74">
        <v>0</v>
      </c>
      <c r="K9" s="74">
        <v>2000</v>
      </c>
      <c r="L9" s="74">
        <v>0</v>
      </c>
      <c r="M9" s="74">
        <v>0</v>
      </c>
      <c r="N9" s="74">
        <v>2000</v>
      </c>
      <c r="O9" s="73">
        <v>3.07</v>
      </c>
      <c r="P9" s="148">
        <v>65123</v>
      </c>
      <c r="Q9" s="146">
        <f t="shared" si="0"/>
        <v>0</v>
      </c>
    </row>
    <row r="10" spans="1:17" ht="16.5">
      <c r="A10" s="147" t="s">
        <v>123</v>
      </c>
      <c r="B10" s="74">
        <v>6617</v>
      </c>
      <c r="C10" s="74">
        <v>158354</v>
      </c>
      <c r="D10" s="74">
        <v>0</v>
      </c>
      <c r="E10" s="74">
        <v>0</v>
      </c>
      <c r="F10" s="74">
        <v>164971</v>
      </c>
      <c r="G10" s="74">
        <v>112001</v>
      </c>
      <c r="H10" s="74">
        <v>4883</v>
      </c>
      <c r="I10" s="74">
        <v>3237</v>
      </c>
      <c r="J10" s="74">
        <v>5490</v>
      </c>
      <c r="K10" s="74">
        <v>7435</v>
      </c>
      <c r="L10" s="74">
        <v>10115</v>
      </c>
      <c r="M10" s="74">
        <v>21810</v>
      </c>
      <c r="N10" s="74">
        <v>52970</v>
      </c>
      <c r="O10" s="73">
        <v>32.11</v>
      </c>
      <c r="P10" s="148">
        <v>164971</v>
      </c>
      <c r="Q10" s="146">
        <f t="shared" si="0"/>
        <v>13610</v>
      </c>
    </row>
    <row r="11" spans="1:17" ht="16.5">
      <c r="A11" s="147" t="s">
        <v>124</v>
      </c>
      <c r="B11" s="74">
        <v>6617</v>
      </c>
      <c r="C11" s="74">
        <v>158354</v>
      </c>
      <c r="D11" s="74">
        <v>0</v>
      </c>
      <c r="E11" s="74">
        <v>0</v>
      </c>
      <c r="F11" s="74">
        <v>164971</v>
      </c>
      <c r="G11" s="74">
        <v>112001</v>
      </c>
      <c r="H11" s="74">
        <v>4883</v>
      </c>
      <c r="I11" s="74">
        <v>3237</v>
      </c>
      <c r="J11" s="74">
        <v>5490</v>
      </c>
      <c r="K11" s="74">
        <v>7435</v>
      </c>
      <c r="L11" s="74">
        <v>10115</v>
      </c>
      <c r="M11" s="74">
        <v>21810</v>
      </c>
      <c r="N11" s="74">
        <v>52970</v>
      </c>
      <c r="O11" s="73">
        <v>32.11</v>
      </c>
      <c r="P11" s="148">
        <v>164971</v>
      </c>
      <c r="Q11" s="146">
        <f t="shared" si="0"/>
        <v>13610</v>
      </c>
    </row>
    <row r="12" spans="1:17" ht="16.5">
      <c r="A12" s="147" t="s">
        <v>125</v>
      </c>
      <c r="B12" s="74">
        <v>27160</v>
      </c>
      <c r="C12" s="74">
        <v>26096</v>
      </c>
      <c r="D12" s="74">
        <v>0</v>
      </c>
      <c r="E12" s="74">
        <v>500</v>
      </c>
      <c r="F12" s="74">
        <v>53756</v>
      </c>
      <c r="G12" s="74">
        <v>21940</v>
      </c>
      <c r="H12" s="74">
        <v>2160</v>
      </c>
      <c r="I12" s="74">
        <v>13779</v>
      </c>
      <c r="J12" s="74">
        <v>1035</v>
      </c>
      <c r="K12" s="74">
        <v>3782</v>
      </c>
      <c r="L12" s="74">
        <v>5070</v>
      </c>
      <c r="M12" s="74">
        <v>5990</v>
      </c>
      <c r="N12" s="74">
        <v>31816</v>
      </c>
      <c r="O12" s="73">
        <v>59.19</v>
      </c>
      <c r="P12" s="148">
        <v>53756</v>
      </c>
      <c r="Q12" s="146">
        <f t="shared" si="0"/>
        <v>16974</v>
      </c>
    </row>
    <row r="13" spans="1:17" ht="16.5">
      <c r="A13" s="147" t="s">
        <v>126</v>
      </c>
      <c r="B13" s="74">
        <v>27160</v>
      </c>
      <c r="C13" s="74">
        <v>26096</v>
      </c>
      <c r="D13" s="74">
        <v>0</v>
      </c>
      <c r="E13" s="74">
        <v>500</v>
      </c>
      <c r="F13" s="74">
        <v>53756</v>
      </c>
      <c r="G13" s="74">
        <v>21940</v>
      </c>
      <c r="H13" s="74">
        <v>2160</v>
      </c>
      <c r="I13" s="74">
        <v>13779</v>
      </c>
      <c r="J13" s="74">
        <v>1035</v>
      </c>
      <c r="K13" s="74">
        <v>3782</v>
      </c>
      <c r="L13" s="74">
        <v>5070</v>
      </c>
      <c r="M13" s="74">
        <v>5990</v>
      </c>
      <c r="N13" s="74">
        <v>31816</v>
      </c>
      <c r="O13" s="73">
        <v>59.19</v>
      </c>
      <c r="P13" s="148">
        <v>53756</v>
      </c>
      <c r="Q13" s="146">
        <f t="shared" si="0"/>
        <v>16974</v>
      </c>
    </row>
    <row r="14" spans="1:17" ht="16.5">
      <c r="A14" s="147" t="s">
        <v>127</v>
      </c>
      <c r="B14" s="74">
        <v>1932</v>
      </c>
      <c r="C14" s="74">
        <v>108116</v>
      </c>
      <c r="D14" s="74">
        <v>0</v>
      </c>
      <c r="E14" s="74">
        <v>-500</v>
      </c>
      <c r="F14" s="74">
        <v>109548</v>
      </c>
      <c r="G14" s="74">
        <v>80906</v>
      </c>
      <c r="H14" s="74">
        <v>4859</v>
      </c>
      <c r="I14" s="74">
        <v>1726</v>
      </c>
      <c r="J14" s="74">
        <v>625</v>
      </c>
      <c r="K14" s="74">
        <v>2925</v>
      </c>
      <c r="L14" s="74">
        <v>5181</v>
      </c>
      <c r="M14" s="74">
        <v>13326</v>
      </c>
      <c r="N14" s="74">
        <v>28642</v>
      </c>
      <c r="O14" s="73">
        <v>26.15</v>
      </c>
      <c r="P14" s="148">
        <v>109548</v>
      </c>
      <c r="Q14" s="146">
        <f t="shared" si="0"/>
        <v>7210</v>
      </c>
    </row>
    <row r="15" spans="1:17" ht="16.5">
      <c r="A15" s="147" t="s">
        <v>128</v>
      </c>
      <c r="B15" s="74">
        <v>1932</v>
      </c>
      <c r="C15" s="74">
        <v>108116</v>
      </c>
      <c r="D15" s="74">
        <v>0</v>
      </c>
      <c r="E15" s="74">
        <v>-500</v>
      </c>
      <c r="F15" s="74">
        <v>109548</v>
      </c>
      <c r="G15" s="74">
        <v>80906</v>
      </c>
      <c r="H15" s="74">
        <v>4859</v>
      </c>
      <c r="I15" s="74">
        <v>1726</v>
      </c>
      <c r="J15" s="74">
        <v>625</v>
      </c>
      <c r="K15" s="74">
        <v>2925</v>
      </c>
      <c r="L15" s="74">
        <v>5181</v>
      </c>
      <c r="M15" s="74">
        <v>13326</v>
      </c>
      <c r="N15" s="74">
        <v>28642</v>
      </c>
      <c r="O15" s="73">
        <v>26.15</v>
      </c>
      <c r="P15" s="148">
        <v>109548</v>
      </c>
      <c r="Q15" s="146">
        <f t="shared" si="0"/>
        <v>7210</v>
      </c>
    </row>
    <row r="16" spans="1:17" ht="17.25" thickBot="1">
      <c r="A16" s="149" t="s">
        <v>129</v>
      </c>
      <c r="B16" s="150">
        <v>37995</v>
      </c>
      <c r="C16" s="150">
        <v>355403</v>
      </c>
      <c r="D16" s="150">
        <v>0</v>
      </c>
      <c r="E16" s="150">
        <v>0</v>
      </c>
      <c r="F16" s="150">
        <v>393398</v>
      </c>
      <c r="G16" s="150">
        <v>277970</v>
      </c>
      <c r="H16" s="150">
        <v>11902</v>
      </c>
      <c r="I16" s="150">
        <v>18742</v>
      </c>
      <c r="J16" s="150">
        <v>7150</v>
      </c>
      <c r="K16" s="150">
        <v>16142</v>
      </c>
      <c r="L16" s="150">
        <v>20366</v>
      </c>
      <c r="M16" s="150">
        <v>41126</v>
      </c>
      <c r="N16" s="150">
        <v>115428</v>
      </c>
      <c r="O16" s="151">
        <v>29.34</v>
      </c>
      <c r="P16" s="152">
        <v>393398</v>
      </c>
      <c r="Q16" s="146">
        <f t="shared" si="0"/>
        <v>37794</v>
      </c>
    </row>
    <row r="17" spans="1:16" ht="16.5">
      <c r="A17" s="65"/>
      <c r="B17" s="65"/>
      <c r="C17" s="65"/>
      <c r="D17" s="65"/>
      <c r="E17" s="65"/>
      <c r="F17" s="65"/>
      <c r="G17" s="65"/>
      <c r="H17" s="65"/>
      <c r="I17" s="65"/>
      <c r="J17" s="65"/>
      <c r="K17" s="65"/>
      <c r="L17" s="65"/>
      <c r="M17" s="65"/>
      <c r="N17" s="65"/>
      <c r="O17" s="65"/>
      <c r="P17" s="65"/>
    </row>
  </sheetData>
  <sheetProtection/>
  <mergeCells count="18">
    <mergeCell ref="N5:O5"/>
    <mergeCell ref="A17:P17"/>
    <mergeCell ref="H5:H6"/>
    <mergeCell ref="I5:I6"/>
    <mergeCell ref="J5:J6"/>
    <mergeCell ref="K5:K6"/>
    <mergeCell ref="L5:L6"/>
    <mergeCell ref="M5:M6"/>
    <mergeCell ref="A4:A6"/>
    <mergeCell ref="B4:F4"/>
    <mergeCell ref="G4:G6"/>
    <mergeCell ref="H4:O4"/>
    <mergeCell ref="P4:P6"/>
    <mergeCell ref="B5:B6"/>
    <mergeCell ref="C5:C6"/>
    <mergeCell ref="D5:D6"/>
    <mergeCell ref="E5:E6"/>
    <mergeCell ref="F5:F6"/>
  </mergeCells>
  <printOptions/>
  <pageMargins left="0.75" right="0.75" top="1" bottom="1" header="0.5" footer="0.5"/>
  <pageSetup horizontalDpi="180" verticalDpi="180" orientation="landscape" paperSize="12" scale="8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fschern</dc:creator>
  <cp:keywords/>
  <dc:description/>
  <cp:lastModifiedBy>林庭如</cp:lastModifiedBy>
  <cp:lastPrinted>2007-03-30T09:09:51Z</cp:lastPrinted>
  <dcterms:created xsi:type="dcterms:W3CDTF">1999-01-15T19:07:58Z</dcterms:created>
  <dcterms:modified xsi:type="dcterms:W3CDTF">2022-04-07T07:09:04Z</dcterms:modified>
  <cp:category/>
  <cp:version/>
  <cp:contentType/>
  <cp:contentStatus/>
</cp:coreProperties>
</file>