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ejsmpc\Desktop\104年6月份填復會計處補捐助報表\"/>
    </mc:Choice>
  </mc:AlternateContent>
  <bookViews>
    <workbookView xWindow="0" yWindow="0" windowWidth="28800" windowHeight="11730"/>
  </bookViews>
  <sheets>
    <sheet name="10406" sheetId="1" r:id="rId1"/>
  </sheets>
  <definedNames>
    <definedName name="_xlnm._FilterDatabase" localSheetId="0" hidden="1">'10406'!$A$5:$W$57</definedName>
    <definedName name="_xlnm.Print_Area" localSheetId="0">'10406'!$A$1:$W$57</definedName>
    <definedName name="_xlnm.Print_Titles" localSheetId="0">'10406'!$1:$5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1" l="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8" i="1"/>
  <c r="K9" i="1"/>
  <c r="K10" i="1"/>
  <c r="K15" i="1"/>
  <c r="U57" i="1" l="1"/>
  <c r="J57" i="1"/>
  <c r="I57" i="1"/>
  <c r="H57" i="1"/>
  <c r="G57" i="1"/>
  <c r="F57" i="1"/>
  <c r="K57" i="1" l="1"/>
</calcChain>
</file>

<file path=xl/sharedStrings.xml><?xml version="1.0" encoding="utf-8"?>
<sst xmlns="http://schemas.openxmlformats.org/spreadsheetml/2006/main" count="481" uniqueCount="94">
  <si>
    <r>
      <t>學產基金</t>
    </r>
    <r>
      <rPr>
        <b/>
        <sz val="12"/>
        <rFont val="Times New Roman"/>
        <family val="1"/>
      </rPr>
      <t/>
    </r>
  </si>
  <si>
    <t>補（捐）助其他政府機關或團體私人經費報告表</t>
    <phoneticPr fontId="4" type="noConversion"/>
  </si>
  <si>
    <r>
      <rPr>
        <sz val="10"/>
        <rFont val="新細明體"/>
        <family val="1"/>
        <charset val="136"/>
      </rPr>
      <t>補</t>
    </r>
    <r>
      <rPr>
        <sz val="10"/>
        <rFont val="Times New Roman"/>
        <family val="1"/>
      </rPr>
      <t xml:space="preserve"> (</t>
    </r>
    <r>
      <rPr>
        <sz val="10"/>
        <rFont val="新細明體"/>
        <family val="1"/>
        <charset val="136"/>
      </rPr>
      <t>捐</t>
    </r>
    <r>
      <rPr>
        <sz val="10"/>
        <rFont val="Times New Roman"/>
        <family val="1"/>
      </rPr>
      <t xml:space="preserve">) </t>
    </r>
    <r>
      <rPr>
        <sz val="10"/>
        <rFont val="新細明體"/>
        <family val="1"/>
        <charset val="136"/>
      </rPr>
      <t>助</t>
    </r>
    <r>
      <rPr>
        <sz val="10"/>
        <rFont val="Times New Roman"/>
        <family val="1"/>
      </rPr>
      <t xml:space="preserve"> </t>
    </r>
    <r>
      <rPr>
        <sz val="10"/>
        <rFont val="新細明體"/>
        <family val="1"/>
        <charset val="136"/>
      </rPr>
      <t>金</t>
    </r>
    <r>
      <rPr>
        <sz val="10"/>
        <rFont val="Times New Roman"/>
        <family val="1"/>
      </rPr>
      <t xml:space="preserve"> </t>
    </r>
    <r>
      <rPr>
        <sz val="10"/>
        <rFont val="新細明體"/>
        <family val="1"/>
        <charset val="136"/>
      </rPr>
      <t>額</t>
    </r>
  </si>
  <si>
    <r>
      <rPr>
        <sz val="10"/>
        <rFont val="新細明體"/>
        <family val="1"/>
        <charset val="136"/>
      </rPr>
      <t>計畫執行情形</t>
    </r>
  </si>
  <si>
    <r>
      <rPr>
        <sz val="10"/>
        <rFont val="新細明體"/>
        <family val="1"/>
        <charset val="136"/>
      </rPr>
      <t>計畫完成結餘款</t>
    </r>
  </si>
  <si>
    <r>
      <rPr>
        <sz val="10"/>
        <rFont val="新細明體"/>
        <family val="1"/>
        <charset val="136"/>
      </rPr>
      <t>備註</t>
    </r>
  </si>
  <si>
    <r>
      <rPr>
        <sz val="10"/>
        <rFont val="新細明體"/>
        <family val="1"/>
        <charset val="136"/>
      </rPr>
      <t>是</t>
    </r>
  </si>
  <si>
    <r>
      <rPr>
        <sz val="10"/>
        <rFont val="新細明體"/>
        <family val="1"/>
        <charset val="136"/>
      </rPr>
      <t>否</t>
    </r>
  </si>
  <si>
    <r>
      <rPr>
        <sz val="10"/>
        <rFont val="新細明體"/>
        <family val="1"/>
        <charset val="136"/>
      </rPr>
      <t>計畫核定金額</t>
    </r>
  </si>
  <si>
    <r>
      <rPr>
        <sz val="10"/>
        <rFont val="新細明體"/>
        <family val="1"/>
        <charset val="136"/>
      </rPr>
      <t>本年度撥付數</t>
    </r>
  </si>
  <si>
    <r>
      <rPr>
        <sz val="10"/>
        <rFont val="新細明體"/>
        <family val="1"/>
        <charset val="136"/>
      </rPr>
      <t>累計撥付數</t>
    </r>
  </si>
  <si>
    <r>
      <rPr>
        <sz val="10"/>
        <rFont val="新細明體"/>
        <family val="1"/>
        <charset val="136"/>
      </rPr>
      <t>未撥數</t>
    </r>
  </si>
  <si>
    <r>
      <rPr>
        <sz val="10"/>
        <rFont val="新細明體"/>
        <family val="1"/>
        <charset val="136"/>
      </rPr>
      <t>已完成</t>
    </r>
  </si>
  <si>
    <r>
      <rPr>
        <sz val="10"/>
        <rFont val="新細明體"/>
        <family val="1"/>
        <charset val="136"/>
      </rPr>
      <t>未完成</t>
    </r>
  </si>
  <si>
    <r>
      <rPr>
        <sz val="10"/>
        <rFont val="新細明體"/>
        <family val="1"/>
        <charset val="136"/>
      </rPr>
      <t>收回日期</t>
    </r>
  </si>
  <si>
    <t>V</t>
    <phoneticPr fontId="4" type="noConversion"/>
  </si>
  <si>
    <r>
      <t>2.</t>
    </r>
    <r>
      <rPr>
        <b/>
        <sz val="10"/>
        <rFont val="細明體"/>
        <family val="3"/>
        <charset val="136"/>
      </rPr>
      <t>地方政府</t>
    </r>
    <phoneticPr fontId="4" type="noConversion"/>
  </si>
  <si>
    <r>
      <rPr>
        <sz val="10"/>
        <rFont val="新細明體"/>
        <family val="1"/>
        <charset val="136"/>
      </rPr>
      <t>朝陽科技大學</t>
    </r>
    <phoneticPr fontId="4" type="noConversion"/>
  </si>
  <si>
    <r>
      <rPr>
        <sz val="10"/>
        <rFont val="新細明體"/>
        <family val="1"/>
        <charset val="136"/>
      </rPr>
      <t>合計</t>
    </r>
    <r>
      <rPr>
        <sz val="10"/>
        <rFont val="Times New Roman"/>
        <family val="1"/>
      </rPr>
      <t>(1)</t>
    </r>
    <phoneticPr fontId="4" type="noConversion"/>
  </si>
  <si>
    <r>
      <rPr>
        <sz val="10"/>
        <rFont val="新細明體"/>
        <family val="1"/>
        <charset val="136"/>
      </rPr>
      <t>金額</t>
    </r>
    <r>
      <rPr>
        <sz val="10"/>
        <rFont val="Times New Roman"/>
        <family val="1"/>
      </rPr>
      <t>(3)=(1)-(2)</t>
    </r>
    <phoneticPr fontId="4" type="noConversion"/>
  </si>
  <si>
    <r>
      <rPr>
        <b/>
        <sz val="10"/>
        <rFont val="細明體"/>
        <family val="3"/>
        <charset val="136"/>
      </rPr>
      <t>一、補助其他政府機關</t>
    </r>
    <phoneticPr fontId="4" type="noConversion"/>
  </si>
  <si>
    <r>
      <t>1.</t>
    </r>
    <r>
      <rPr>
        <b/>
        <sz val="10"/>
        <rFont val="細明體"/>
        <family val="3"/>
        <charset val="136"/>
      </rPr>
      <t>中央政府機關學校間</t>
    </r>
    <phoneticPr fontId="4" type="noConversion"/>
  </si>
  <si>
    <r>
      <rPr>
        <b/>
        <sz val="10"/>
        <rFont val="細明體"/>
        <family val="3"/>
        <charset val="136"/>
      </rPr>
      <t>二、捐助團體及個人</t>
    </r>
    <phoneticPr fontId="4" type="noConversion"/>
  </si>
  <si>
    <r>
      <rPr>
        <sz val="10"/>
        <rFont val="新細明體"/>
        <family val="1"/>
        <charset val="136"/>
      </rPr>
      <t>─</t>
    </r>
    <phoneticPr fontId="4" type="noConversion"/>
  </si>
  <si>
    <r>
      <t>3.</t>
    </r>
    <r>
      <rPr>
        <b/>
        <sz val="10"/>
        <rFont val="細明體"/>
        <family val="3"/>
        <charset val="136"/>
      </rPr>
      <t>對個人之捐助</t>
    </r>
    <phoneticPr fontId="4" type="noConversion"/>
  </si>
  <si>
    <r>
      <rPr>
        <sz val="10"/>
        <rFont val="新細明體"/>
        <family val="1"/>
        <charset val="136"/>
      </rPr>
      <t>列支科目名稱</t>
    </r>
    <phoneticPr fontId="4" type="noConversion"/>
  </si>
  <si>
    <r>
      <rPr>
        <sz val="10"/>
        <rFont val="新細明體"/>
        <family val="1"/>
        <charset val="136"/>
      </rPr>
      <t>實際支用金額</t>
    </r>
    <r>
      <rPr>
        <sz val="10"/>
        <rFont val="Times New Roman"/>
        <family val="1"/>
      </rPr>
      <t>(2)</t>
    </r>
    <phoneticPr fontId="4" type="noConversion"/>
  </si>
  <si>
    <r>
      <rPr>
        <sz val="10"/>
        <rFont val="新細明體"/>
        <family val="1"/>
        <charset val="136"/>
      </rPr>
      <t>計畫未完
成原因</t>
    </r>
    <phoneticPr fontId="4" type="noConversion"/>
  </si>
  <si>
    <r>
      <t>1.</t>
    </r>
    <r>
      <rPr>
        <b/>
        <sz val="10"/>
        <rFont val="細明體"/>
        <family val="3"/>
        <charset val="136"/>
      </rPr>
      <t>財團法人</t>
    </r>
    <phoneticPr fontId="4" type="noConversion"/>
  </si>
  <si>
    <r>
      <t>2.</t>
    </r>
    <r>
      <rPr>
        <b/>
        <sz val="10"/>
        <rFont val="細明體"/>
        <family val="3"/>
        <charset val="136"/>
      </rPr>
      <t>其他團體</t>
    </r>
    <phoneticPr fontId="4" type="noConversion"/>
  </si>
  <si>
    <r>
      <rPr>
        <sz val="10"/>
        <rFont val="新細明體"/>
        <family val="1"/>
        <charset val="136"/>
      </rPr>
      <t>─</t>
    </r>
    <phoneticPr fontId="4" type="noConversion"/>
  </si>
  <si>
    <r>
      <rPr>
        <sz val="10"/>
        <rFont val="新細明體"/>
        <family val="1"/>
        <charset val="136"/>
      </rPr>
      <t>月份</t>
    </r>
    <phoneticPr fontId="4" type="noConversion"/>
  </si>
  <si>
    <r>
      <rPr>
        <sz val="10"/>
        <rFont val="新細明體"/>
        <family val="1"/>
        <charset val="136"/>
      </rPr>
      <t>補</t>
    </r>
    <r>
      <rPr>
        <sz val="10"/>
        <rFont val="Times New Roman"/>
        <family val="1"/>
      </rPr>
      <t xml:space="preserve"> (</t>
    </r>
    <r>
      <rPr>
        <sz val="10"/>
        <rFont val="新細明體"/>
        <family val="1"/>
        <charset val="136"/>
      </rPr>
      <t>捐</t>
    </r>
    <r>
      <rPr>
        <sz val="10"/>
        <rFont val="Times New Roman"/>
        <family val="1"/>
      </rPr>
      <t xml:space="preserve">) </t>
    </r>
    <r>
      <rPr>
        <sz val="10"/>
        <rFont val="新細明體"/>
        <family val="1"/>
        <charset val="136"/>
      </rPr>
      <t>助計畫名稱</t>
    </r>
    <phoneticPr fontId="4" type="noConversion"/>
  </si>
  <si>
    <r>
      <rPr>
        <sz val="10"/>
        <rFont val="新細明體"/>
        <family val="1"/>
        <charset val="136"/>
      </rPr>
      <t>受補</t>
    </r>
    <r>
      <rPr>
        <sz val="10"/>
        <rFont val="Times New Roman"/>
        <family val="1"/>
      </rPr>
      <t xml:space="preserve"> (</t>
    </r>
    <r>
      <rPr>
        <sz val="10"/>
        <rFont val="新細明體"/>
        <family val="1"/>
        <charset val="136"/>
      </rPr>
      <t>捐</t>
    </r>
    <r>
      <rPr>
        <sz val="10"/>
        <rFont val="Times New Roman"/>
        <family val="1"/>
      </rPr>
      <t xml:space="preserve">) </t>
    </r>
    <r>
      <rPr>
        <sz val="10"/>
        <rFont val="新細明體"/>
        <family val="1"/>
        <charset val="136"/>
      </rPr>
      <t>助單位名稱</t>
    </r>
    <phoneticPr fontId="4" type="noConversion"/>
  </si>
  <si>
    <t>是否明定補助之
條件標準</t>
    <phoneticPr fontId="4" type="noConversion"/>
  </si>
  <si>
    <t>是否納入受補助
單位預算</t>
    <phoneticPr fontId="4" type="noConversion"/>
  </si>
  <si>
    <t>對補助經費是否施以
就地查核</t>
    <phoneticPr fontId="4" type="noConversion"/>
  </si>
  <si>
    <t>是否明定成果
考核方式</t>
    <phoneticPr fontId="4" type="noConversion"/>
  </si>
  <si>
    <t>中華民國 104 年度</t>
    <phoneticPr fontId="4" type="noConversion"/>
  </si>
  <si>
    <r>
      <rPr>
        <sz val="10"/>
        <rFont val="細明體"/>
        <family val="3"/>
        <charset val="136"/>
      </rPr>
      <t>會費、捐助、補助、分攤、照護、救濟與交流活動費</t>
    </r>
    <r>
      <rPr>
        <sz val="10"/>
        <rFont val="Times New Roman"/>
        <family val="1"/>
      </rPr>
      <t>-</t>
    </r>
    <r>
      <rPr>
        <sz val="10"/>
        <rFont val="細明體"/>
        <family val="3"/>
        <charset val="136"/>
      </rPr>
      <t>補貼</t>
    </r>
    <r>
      <rPr>
        <sz val="10"/>
        <rFont val="Times New Roman"/>
        <family val="1"/>
      </rPr>
      <t>(</t>
    </r>
    <r>
      <rPr>
        <sz val="10"/>
        <rFont val="細明體"/>
        <family val="3"/>
        <charset val="136"/>
      </rPr>
      <t>償</t>
    </r>
    <r>
      <rPr>
        <sz val="10"/>
        <rFont val="Times New Roman"/>
        <family val="1"/>
      </rPr>
      <t>)</t>
    </r>
    <r>
      <rPr>
        <sz val="10"/>
        <rFont val="細明體"/>
        <family val="3"/>
        <charset val="136"/>
      </rPr>
      <t>、獎勵、慰問、照護與救濟</t>
    </r>
    <r>
      <rPr>
        <sz val="10"/>
        <rFont val="Times New Roman"/>
        <family val="1"/>
      </rPr>
      <t>-</t>
    </r>
    <r>
      <rPr>
        <sz val="10"/>
        <rFont val="細明體"/>
        <family val="3"/>
        <charset val="136"/>
      </rPr>
      <t>其他</t>
    </r>
    <r>
      <rPr>
        <sz val="10"/>
        <rFont val="Times New Roman"/>
        <family val="1"/>
      </rPr>
      <t>(</t>
    </r>
    <r>
      <rPr>
        <sz val="10"/>
        <rFont val="細明體"/>
        <family val="3"/>
        <charset val="136"/>
      </rPr>
      <t>補貼</t>
    </r>
    <r>
      <rPr>
        <sz val="10"/>
        <rFont val="Times New Roman"/>
        <family val="1"/>
      </rPr>
      <t>(</t>
    </r>
    <r>
      <rPr>
        <sz val="10"/>
        <rFont val="細明體"/>
        <family val="3"/>
        <charset val="136"/>
      </rPr>
      <t>償</t>
    </r>
    <r>
      <rPr>
        <sz val="10"/>
        <rFont val="Times New Roman"/>
        <family val="1"/>
      </rPr>
      <t>)</t>
    </r>
    <r>
      <rPr>
        <sz val="10"/>
        <rFont val="細明體"/>
        <family val="3"/>
        <charset val="136"/>
      </rPr>
      <t>、獎勵、慰問與救濟</t>
    </r>
    <r>
      <rPr>
        <sz val="10"/>
        <rFont val="Times New Roman"/>
        <family val="1"/>
      </rPr>
      <t>)</t>
    </r>
    <phoneticPr fontId="4" type="noConversion"/>
  </si>
  <si>
    <r>
      <rPr>
        <sz val="10"/>
        <color indexed="8"/>
        <rFont val="新細明體"/>
        <family val="1"/>
        <charset val="136"/>
      </rPr>
      <t>核定</t>
    </r>
    <r>
      <rPr>
        <sz val="10"/>
        <color indexed="8"/>
        <rFont val="Times New Roman"/>
        <family val="1"/>
      </rPr>
      <t>104</t>
    </r>
    <r>
      <rPr>
        <sz val="10"/>
        <color indexed="8"/>
        <rFont val="新細明體"/>
        <family val="1"/>
        <charset val="136"/>
      </rPr>
      <t>年度第</t>
    </r>
    <r>
      <rPr>
        <sz val="10"/>
        <color indexed="8"/>
        <rFont val="Times New Roman"/>
        <family val="1"/>
      </rPr>
      <t>1</t>
    </r>
    <r>
      <rPr>
        <sz val="10"/>
        <color indexed="8"/>
        <rFont val="新細明體"/>
        <family val="1"/>
        <charset val="136"/>
      </rPr>
      <t>梯次「教育部學產基金補助培訓具特殊專長弱勢學生計畫」經費</t>
    </r>
    <phoneticPr fontId="4" type="noConversion"/>
  </si>
  <si>
    <r>
      <rPr>
        <sz val="10"/>
        <color indexed="8"/>
        <rFont val="新細明體"/>
        <family val="1"/>
        <charset val="136"/>
      </rPr>
      <t>核定</t>
    </r>
    <r>
      <rPr>
        <sz val="10"/>
        <color indexed="8"/>
        <rFont val="Times New Roman"/>
        <family val="1"/>
      </rPr>
      <t>104</t>
    </r>
    <r>
      <rPr>
        <sz val="10"/>
        <color indexed="8"/>
        <rFont val="新細明體"/>
        <family val="1"/>
        <charset val="136"/>
      </rPr>
      <t>年度第</t>
    </r>
    <r>
      <rPr>
        <sz val="10"/>
        <color indexed="8"/>
        <rFont val="Times New Roman"/>
        <family val="1"/>
      </rPr>
      <t>1</t>
    </r>
    <r>
      <rPr>
        <sz val="10"/>
        <color indexed="8"/>
        <rFont val="新細明體"/>
        <family val="1"/>
        <charset val="136"/>
      </rPr>
      <t>梯次「教育部學產基金補助民間團體輔導高關懷學生計畫」經費</t>
    </r>
    <phoneticPr fontId="4" type="noConversion"/>
  </si>
  <si>
    <r>
      <rPr>
        <sz val="10"/>
        <rFont val="新細明體"/>
        <family val="1"/>
        <charset val="136"/>
      </rPr>
      <t>會費、捐助、補助、分攤、照護、救濟與交流活動費</t>
    </r>
    <r>
      <rPr>
        <sz val="10"/>
        <rFont val="Times New Roman"/>
        <family val="1"/>
      </rPr>
      <t>-</t>
    </r>
    <r>
      <rPr>
        <sz val="10"/>
        <rFont val="新細明體"/>
        <family val="1"/>
        <charset val="136"/>
      </rPr>
      <t>捐助、補助與獎助</t>
    </r>
    <r>
      <rPr>
        <sz val="10"/>
        <rFont val="Times New Roman"/>
        <family val="1"/>
      </rPr>
      <t>-</t>
    </r>
    <r>
      <rPr>
        <sz val="10"/>
        <rFont val="新細明體"/>
        <family val="1"/>
        <charset val="136"/>
      </rPr>
      <t>獎助學員生給與</t>
    </r>
    <phoneticPr fontId="4" type="noConversion"/>
  </si>
  <si>
    <r>
      <rPr>
        <sz val="10"/>
        <rFont val="細明體"/>
        <family val="3"/>
        <charset val="136"/>
      </rPr>
      <t>會費、捐助、補助、分攤、照護、救濟與交流活動費</t>
    </r>
    <r>
      <rPr>
        <sz val="10"/>
        <rFont val="Times New Roman"/>
        <family val="1"/>
      </rPr>
      <t>-</t>
    </r>
    <r>
      <rPr>
        <sz val="10"/>
        <rFont val="細明體"/>
        <family val="3"/>
        <charset val="136"/>
      </rPr>
      <t>補貼</t>
    </r>
    <r>
      <rPr>
        <sz val="10"/>
        <rFont val="Times New Roman"/>
        <family val="1"/>
      </rPr>
      <t>(</t>
    </r>
    <r>
      <rPr>
        <sz val="10"/>
        <rFont val="細明體"/>
        <family val="3"/>
        <charset val="136"/>
      </rPr>
      <t>償</t>
    </r>
    <r>
      <rPr>
        <sz val="10"/>
        <rFont val="Times New Roman"/>
        <family val="1"/>
      </rPr>
      <t>)</t>
    </r>
    <r>
      <rPr>
        <sz val="10"/>
        <rFont val="細明體"/>
        <family val="3"/>
        <charset val="136"/>
      </rPr>
      <t>、獎勵、慰問、照護與救濟</t>
    </r>
    <r>
      <rPr>
        <sz val="10"/>
        <rFont val="Times New Roman"/>
        <family val="1"/>
      </rPr>
      <t>-</t>
    </r>
    <r>
      <rPr>
        <sz val="10"/>
        <rFont val="細明體"/>
        <family val="3"/>
        <charset val="136"/>
      </rPr>
      <t>獎勵費用</t>
    </r>
    <phoneticPr fontId="4" type="noConversion"/>
  </si>
  <si>
    <r>
      <rPr>
        <sz val="10"/>
        <color indexed="8"/>
        <rFont val="細明體"/>
        <family val="3"/>
        <charset val="136"/>
      </rPr>
      <t>核撥</t>
    </r>
    <r>
      <rPr>
        <sz val="10"/>
        <color indexed="8"/>
        <rFont val="Times New Roman"/>
        <family val="1"/>
      </rPr>
      <t>104</t>
    </r>
    <r>
      <rPr>
        <sz val="10"/>
        <color indexed="8"/>
        <rFont val="細明體"/>
        <family val="3"/>
        <charset val="136"/>
      </rPr>
      <t>年度「教育部學產基金辦理私立大專校院學生工讀助學金計畫」經費</t>
    </r>
    <phoneticPr fontId="4" type="noConversion"/>
  </si>
  <si>
    <t>東海大學</t>
    <phoneticPr fontId="4" type="noConversion"/>
  </si>
  <si>
    <r>
      <rPr>
        <sz val="10"/>
        <rFont val="細明體"/>
        <family val="3"/>
        <charset val="136"/>
      </rPr>
      <t>財團法人臺中市私立僑泰高級中學</t>
    </r>
    <phoneticPr fontId="4" type="noConversion"/>
  </si>
  <si>
    <r>
      <t>103</t>
    </r>
    <r>
      <rPr>
        <sz val="10"/>
        <color indexed="8"/>
        <rFont val="新細明體"/>
        <family val="1"/>
        <charset val="136"/>
      </rPr>
      <t>學年度第</t>
    </r>
    <r>
      <rPr>
        <sz val="10"/>
        <color indexed="8"/>
        <rFont val="Times New Roman"/>
        <family val="1"/>
      </rPr>
      <t>2</t>
    </r>
    <r>
      <rPr>
        <sz val="10"/>
        <color indexed="8"/>
        <rFont val="新細明體"/>
        <family val="1"/>
        <charset val="136"/>
      </rPr>
      <t>學期教育部學產基金設置低收入戶學生助學金增撥經費</t>
    </r>
    <phoneticPr fontId="4" type="noConversion"/>
  </si>
  <si>
    <r>
      <t>6</t>
    </r>
    <r>
      <rPr>
        <sz val="10"/>
        <rFont val="新細明體"/>
        <family val="1"/>
        <charset val="136"/>
      </rPr>
      <t>月</t>
    </r>
    <phoneticPr fontId="4" type="noConversion"/>
  </si>
  <si>
    <t>輔仁大學</t>
    <phoneticPr fontId="4" type="noConversion"/>
  </si>
  <si>
    <t>淡江大學</t>
    <phoneticPr fontId="4" type="noConversion"/>
  </si>
  <si>
    <t>華梵大學</t>
    <phoneticPr fontId="4" type="noConversion"/>
  </si>
  <si>
    <t>真理大學</t>
    <phoneticPr fontId="4" type="noConversion"/>
  </si>
  <si>
    <t>馬偕醫學院</t>
    <phoneticPr fontId="4" type="noConversion"/>
  </si>
  <si>
    <t>佛光大學</t>
    <phoneticPr fontId="4" type="noConversion"/>
  </si>
  <si>
    <t>中原大學</t>
    <phoneticPr fontId="4" type="noConversion"/>
  </si>
  <si>
    <t>長庚大學</t>
    <phoneticPr fontId="4" type="noConversion"/>
  </si>
  <si>
    <t>元智大學</t>
    <phoneticPr fontId="4" type="noConversion"/>
  </si>
  <si>
    <t>開南大學</t>
    <phoneticPr fontId="4" type="noConversion"/>
  </si>
  <si>
    <t>靜宜大學</t>
    <phoneticPr fontId="4" type="noConversion"/>
  </si>
  <si>
    <t>亞洲大學</t>
    <phoneticPr fontId="4" type="noConversion"/>
  </si>
  <si>
    <t>大葉大學</t>
    <phoneticPr fontId="4" type="noConversion"/>
  </si>
  <si>
    <t>明道學校財團法人明道大學</t>
    <phoneticPr fontId="4" type="noConversion"/>
  </si>
  <si>
    <t>南華大學</t>
    <phoneticPr fontId="4" type="noConversion"/>
  </si>
  <si>
    <t>稻江科技暨管理學院</t>
    <phoneticPr fontId="4" type="noConversion"/>
  </si>
  <si>
    <t>長榮大學</t>
    <phoneticPr fontId="4" type="noConversion"/>
  </si>
  <si>
    <t>臺灣首府大學</t>
    <phoneticPr fontId="4" type="noConversion"/>
  </si>
  <si>
    <t>義守大學</t>
    <phoneticPr fontId="4" type="noConversion"/>
  </si>
  <si>
    <t>慈濟學校財團法人慈濟大學</t>
    <phoneticPr fontId="4" type="noConversion"/>
  </si>
  <si>
    <t>中華大學</t>
    <phoneticPr fontId="4" type="noConversion"/>
  </si>
  <si>
    <t>玄奘大學</t>
    <phoneticPr fontId="4" type="noConversion"/>
  </si>
  <si>
    <t>逢甲大學</t>
    <phoneticPr fontId="4" type="noConversion"/>
  </si>
  <si>
    <t>中山醫學大學</t>
    <phoneticPr fontId="4" type="noConversion"/>
  </si>
  <si>
    <t>中國醫藥大學</t>
    <phoneticPr fontId="4" type="noConversion"/>
  </si>
  <si>
    <t>康寧大學</t>
    <phoneticPr fontId="4" type="noConversion"/>
  </si>
  <si>
    <t>興國管理學院</t>
    <phoneticPr fontId="4" type="noConversion"/>
  </si>
  <si>
    <t>臺北醫學大學</t>
    <phoneticPr fontId="4" type="noConversion"/>
  </si>
  <si>
    <t>實踐大學</t>
    <phoneticPr fontId="4" type="noConversion"/>
  </si>
  <si>
    <t>大同大學</t>
    <phoneticPr fontId="4" type="noConversion"/>
  </si>
  <si>
    <t>世新大學</t>
    <phoneticPr fontId="4" type="noConversion"/>
  </si>
  <si>
    <t>東吳大學</t>
    <phoneticPr fontId="4" type="noConversion"/>
  </si>
  <si>
    <t>中國文化大學</t>
    <phoneticPr fontId="4" type="noConversion"/>
  </si>
  <si>
    <t>銘傳大學</t>
    <phoneticPr fontId="4" type="noConversion"/>
  </si>
  <si>
    <t>高雄醫學大學</t>
    <phoneticPr fontId="4" type="noConversion"/>
  </si>
  <si>
    <r>
      <rPr>
        <sz val="10"/>
        <rFont val="新細明體"/>
        <family val="1"/>
        <charset val="136"/>
      </rPr>
      <t>預撥</t>
    </r>
    <r>
      <rPr>
        <sz val="10"/>
        <rFont val="Times New Roman"/>
        <family val="1"/>
      </rPr>
      <t>104</t>
    </r>
    <r>
      <rPr>
        <sz val="10"/>
        <rFont val="新細明體"/>
        <family val="1"/>
        <charset val="136"/>
      </rPr>
      <t>年度學產基金急難慰問金</t>
    </r>
    <r>
      <rPr>
        <sz val="10"/>
        <rFont val="Times New Roman"/>
        <family val="1"/>
      </rPr>
      <t>3,000</t>
    </r>
    <r>
      <rPr>
        <sz val="10"/>
        <rFont val="新細明體"/>
        <family val="1"/>
        <charset val="136"/>
      </rPr>
      <t>萬元</t>
    </r>
    <r>
      <rPr>
        <sz val="10"/>
        <rFont val="Times New Roman"/>
        <family val="1"/>
      </rPr>
      <t>(</t>
    </r>
    <r>
      <rPr>
        <sz val="10"/>
        <rFont val="新細明體"/>
        <family val="1"/>
        <charset val="136"/>
      </rPr>
      <t>第</t>
    </r>
    <r>
      <rPr>
        <sz val="10"/>
        <rFont val="Times New Roman"/>
        <family val="1"/>
      </rPr>
      <t>40</t>
    </r>
    <r>
      <rPr>
        <sz val="10"/>
        <rFont val="新細明體"/>
        <family val="1"/>
        <charset val="136"/>
      </rPr>
      <t>次預撥</t>
    </r>
    <r>
      <rPr>
        <sz val="10"/>
        <rFont val="Times New Roman"/>
        <family val="1"/>
      </rPr>
      <t>)</t>
    </r>
    <phoneticPr fontId="4" type="noConversion"/>
  </si>
  <si>
    <r>
      <rPr>
        <sz val="10"/>
        <rFont val="新細明體"/>
        <family val="1"/>
        <charset val="136"/>
      </rPr>
      <t>會費、捐助、補助、分攤、照護、救濟與交流活動費</t>
    </r>
    <r>
      <rPr>
        <sz val="10"/>
        <rFont val="Times New Roman"/>
        <family val="1"/>
      </rPr>
      <t>-</t>
    </r>
    <r>
      <rPr>
        <sz val="10"/>
        <rFont val="新細明體"/>
        <family val="1"/>
        <charset val="136"/>
      </rPr>
      <t>補貼</t>
    </r>
    <r>
      <rPr>
        <sz val="10"/>
        <rFont val="Times New Roman"/>
        <family val="1"/>
      </rPr>
      <t>(</t>
    </r>
    <r>
      <rPr>
        <sz val="10"/>
        <rFont val="新細明體"/>
        <family val="1"/>
        <charset val="136"/>
      </rPr>
      <t>償</t>
    </r>
    <r>
      <rPr>
        <sz val="10"/>
        <rFont val="Times New Roman"/>
        <family val="1"/>
      </rPr>
      <t>)</t>
    </r>
    <r>
      <rPr>
        <sz val="10"/>
        <rFont val="新細明體"/>
        <family val="1"/>
        <charset val="136"/>
      </rPr>
      <t>、獎勵、慰問、照護與救濟</t>
    </r>
    <r>
      <rPr>
        <sz val="10"/>
        <rFont val="Times New Roman"/>
        <family val="1"/>
      </rPr>
      <t>-</t>
    </r>
    <r>
      <rPr>
        <sz val="10"/>
        <rFont val="新細明體"/>
        <family val="1"/>
        <charset val="136"/>
      </rPr>
      <t>慰問、照護及濟助金</t>
    </r>
    <phoneticPr fontId="4" type="noConversion"/>
  </si>
  <si>
    <t>V</t>
    <phoneticPr fontId="4" type="noConversion"/>
  </si>
  <si>
    <r>
      <rPr>
        <sz val="10"/>
        <color indexed="8"/>
        <rFont val="新細明體"/>
        <family val="1"/>
        <charset val="136"/>
      </rPr>
      <t>核定</t>
    </r>
    <r>
      <rPr>
        <sz val="10"/>
        <color indexed="8"/>
        <rFont val="Times New Roman"/>
        <family val="1"/>
      </rPr>
      <t>104</t>
    </r>
    <r>
      <rPr>
        <sz val="10"/>
        <color indexed="8"/>
        <rFont val="新細明體"/>
        <family val="1"/>
        <charset val="136"/>
      </rPr>
      <t>年度「教育部學產基金補助高級中等以上學校辦理暑期工讀服務計畫」經費</t>
    </r>
    <phoneticPr fontId="4" type="noConversion"/>
  </si>
  <si>
    <r>
      <rPr>
        <sz val="10"/>
        <rFont val="細明體"/>
        <family val="3"/>
        <charset val="136"/>
      </rPr>
      <t>國立華南高級商業職業學校</t>
    </r>
    <phoneticPr fontId="4" type="noConversion"/>
  </si>
  <si>
    <t>國立屏東高級工業職業學校</t>
    <phoneticPr fontId="4" type="noConversion"/>
  </si>
  <si>
    <t>國立臺東專科學校</t>
    <phoneticPr fontId="4" type="noConversion"/>
  </si>
  <si>
    <t>崇仁醫護管理專科學校</t>
    <phoneticPr fontId="4" type="noConversion"/>
  </si>
  <si>
    <t>新竹縣私立東泰高級中學</t>
    <phoneticPr fontId="4" type="noConversion"/>
  </si>
  <si>
    <t>財團法人臺中市私立張秀菊社會福利慈善事業基金會附設奇歷兒少之家</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</si>
</sst>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76" formatCode="#,##0_);[Red]\(#,##0\)"/>
    <numFmt numFmtId="177" formatCode="0_);[Red]\(0\)"/>
    <numFmt numFmtId="178" formatCode="_-* #,##0_-;\-* #,##0_-;_-* &quot;-&quot;??_-;_-@_-"/>
  </numFmts>
  <fonts count="14">
    <font>
      <sz val="12"/>
      <name val="新細明體"/>
      <family val="1"/>
      <charset val="136"/>
    </font>
    <font>
      <sz val="12"/>
      <name val="新細明體"/>
      <family val="1"/>
      <charset val="136"/>
    </font>
    <font>
      <b/>
      <sz val="12"/>
      <name val="標楷體"/>
      <family val="4"/>
      <charset val="136"/>
    </font>
    <font>
      <b/>
      <sz val="12"/>
      <name val="Times New Roman"/>
      <family val="1"/>
    </font>
    <font>
      <sz val="9"/>
      <name val="新細明體"/>
      <family val="1"/>
      <charset val="136"/>
    </font>
    <font>
      <sz val="10"/>
      <name val="新細明體"/>
      <family val="1"/>
      <charset val="136"/>
    </font>
    <font>
      <b/>
      <u/>
      <sz val="12"/>
      <name val="標楷體"/>
      <family val="4"/>
      <charset val="136"/>
    </font>
    <font>
      <sz val="10"/>
      <name val="Times New Roman"/>
      <family val="1"/>
    </font>
    <font>
      <b/>
      <sz val="10"/>
      <name val="細明體"/>
      <family val="3"/>
      <charset val="136"/>
    </font>
    <font>
      <sz val="10"/>
      <color indexed="8"/>
      <name val="Times New Roman"/>
      <family val="1"/>
    </font>
    <font>
      <b/>
      <sz val="10"/>
      <name val="Times New Roman"/>
      <family val="1"/>
    </font>
    <font>
      <sz val="10"/>
      <color indexed="8"/>
      <name val="新細明體"/>
      <family val="1"/>
      <charset val="136"/>
    </font>
    <font>
      <sz val="10"/>
      <name val="細明體"/>
      <family val="3"/>
      <charset val="136"/>
    </font>
    <font>
      <sz val="10"/>
      <color indexed="8"/>
      <name val="細明體"/>
      <family val="3"/>
      <charset val="136"/>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61">
    <xf numFmtId="0" fontId="0" fillId="0" borderId="0" xfId="0">
      <alignment vertical="center"/>
    </xf>
    <xf numFmtId="0" fontId="5" fillId="0" borderId="0" xfId="0" applyFont="1">
      <alignment vertical="center"/>
    </xf>
    <xf numFmtId="176" fontId="7" fillId="2" borderId="6"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176" fontId="7" fillId="3" borderId="6" xfId="0" applyNumberFormat="1" applyFont="1" applyFill="1" applyBorder="1" applyAlignment="1">
      <alignment horizontal="right" vertical="center" wrapText="1"/>
    </xf>
    <xf numFmtId="177" fontId="7" fillId="3" borderId="3" xfId="0" applyNumberFormat="1" applyFont="1" applyFill="1" applyBorder="1" applyAlignment="1">
      <alignment vertical="center" wrapText="1"/>
    </xf>
    <xf numFmtId="0" fontId="7" fillId="3" borderId="7" xfId="0" applyFont="1" applyFill="1" applyBorder="1" applyAlignment="1">
      <alignment horizontal="center" vertical="center" wrapText="1"/>
    </xf>
    <xf numFmtId="0" fontId="7" fillId="2" borderId="6" xfId="0" applyFont="1" applyFill="1" applyBorder="1" applyAlignment="1">
      <alignment vertical="center" wrapText="1" shrinkToFit="1"/>
    </xf>
    <xf numFmtId="0" fontId="7" fillId="2" borderId="6" xfId="0" applyFont="1" applyFill="1" applyBorder="1" applyAlignment="1">
      <alignment vertical="center" wrapText="1"/>
    </xf>
    <xf numFmtId="0" fontId="7" fillId="2" borderId="6" xfId="0" applyFont="1" applyFill="1" applyBorder="1" applyAlignment="1">
      <alignment horizontal="center" vertical="center"/>
    </xf>
    <xf numFmtId="0" fontId="7" fillId="2" borderId="6" xfId="0" applyFont="1" applyFill="1" applyBorder="1">
      <alignment vertical="center"/>
    </xf>
    <xf numFmtId="176" fontId="7" fillId="2" borderId="6" xfId="0" applyNumberFormat="1" applyFont="1" applyFill="1" applyBorder="1" applyAlignment="1">
      <alignment horizontal="right" vertical="center" wrapText="1"/>
    </xf>
    <xf numFmtId="177" fontId="7" fillId="2" borderId="6" xfId="0" applyNumberFormat="1" applyFont="1" applyFill="1" applyBorder="1">
      <alignment vertical="center"/>
    </xf>
    <xf numFmtId="177" fontId="7" fillId="2" borderId="6" xfId="0" applyNumberFormat="1" applyFont="1" applyFill="1" applyBorder="1" applyAlignment="1">
      <alignment vertical="center" wrapText="1"/>
    </xf>
    <xf numFmtId="3" fontId="7" fillId="2" borderId="6" xfId="0" applyNumberFormat="1" applyFont="1" applyFill="1" applyBorder="1" applyAlignment="1">
      <alignment vertical="center" wrapText="1"/>
    </xf>
    <xf numFmtId="0" fontId="7" fillId="3" borderId="6" xfId="0" applyFont="1" applyFill="1" applyBorder="1" applyAlignment="1">
      <alignment vertical="center" wrapText="1"/>
    </xf>
    <xf numFmtId="176" fontId="7" fillId="3" borderId="6" xfId="0" applyNumberFormat="1" applyFont="1" applyFill="1" applyBorder="1" applyAlignment="1">
      <alignment vertical="center" wrapText="1"/>
    </xf>
    <xf numFmtId="0" fontId="7" fillId="3" borderId="6" xfId="0" applyFont="1" applyFill="1" applyBorder="1" applyAlignment="1">
      <alignment horizontal="center" vertical="center"/>
    </xf>
    <xf numFmtId="177" fontId="7" fillId="3" borderId="6" xfId="0" applyNumberFormat="1" applyFont="1" applyFill="1" applyBorder="1" applyAlignment="1">
      <alignment vertical="center" wrapText="1"/>
    </xf>
    <xf numFmtId="0" fontId="7" fillId="0" borderId="6" xfId="0" applyFont="1" applyBorder="1" applyAlignment="1">
      <alignment horizontal="center" vertical="center"/>
    </xf>
    <xf numFmtId="0" fontId="9" fillId="3" borderId="6" xfId="0" applyFont="1" applyFill="1" applyBorder="1" applyAlignment="1">
      <alignment vertical="top" wrapText="1"/>
    </xf>
    <xf numFmtId="0" fontId="7" fillId="3" borderId="6" xfId="0" applyFont="1" applyFill="1" applyBorder="1">
      <alignment vertical="center"/>
    </xf>
    <xf numFmtId="178" fontId="7" fillId="3" borderId="6" xfId="1" applyNumberFormat="1" applyFont="1" applyFill="1" applyBorder="1" applyAlignment="1">
      <alignment horizontal="center" vertical="center"/>
    </xf>
    <xf numFmtId="177" fontId="7" fillId="3" borderId="6" xfId="0" applyNumberFormat="1" applyFont="1" applyFill="1" applyBorder="1">
      <alignment vertical="center"/>
    </xf>
    <xf numFmtId="0" fontId="7" fillId="2" borderId="0" xfId="0" applyFont="1" applyFill="1" applyAlignment="1">
      <alignment vertical="center" wrapText="1"/>
    </xf>
    <xf numFmtId="0" fontId="7" fillId="2" borderId="0" xfId="0" applyFont="1" applyFill="1" applyAlignment="1">
      <alignment horizontal="center" vertical="center" wrapText="1"/>
    </xf>
    <xf numFmtId="176" fontId="7" fillId="2" borderId="0" xfId="0" applyNumberFormat="1" applyFont="1" applyFill="1" applyAlignment="1">
      <alignment horizontal="right" vertical="center" wrapText="1"/>
    </xf>
    <xf numFmtId="177" fontId="7" fillId="2" borderId="0" xfId="0" applyNumberFormat="1" applyFont="1" applyFill="1" applyAlignment="1">
      <alignment vertical="center" wrapText="1"/>
    </xf>
    <xf numFmtId="0" fontId="10" fillId="3" borderId="6" xfId="0" applyFont="1" applyFill="1" applyBorder="1" applyAlignment="1">
      <alignment horizontal="left" vertical="center" wrapText="1"/>
    </xf>
    <xf numFmtId="177" fontId="7" fillId="2" borderId="3" xfId="0" applyNumberFormat="1" applyFont="1" applyFill="1" applyBorder="1" applyAlignment="1">
      <alignment horizontal="center" vertical="center" wrapText="1"/>
    </xf>
    <xf numFmtId="0" fontId="7" fillId="2" borderId="0" xfId="0" applyFont="1" applyFill="1" applyAlignment="1">
      <alignment horizontal="right" vertical="center" wrapText="1"/>
    </xf>
    <xf numFmtId="177" fontId="7" fillId="2" borderId="0" xfId="0" applyNumberFormat="1" applyFont="1" applyFill="1" applyAlignment="1">
      <alignment horizontal="right" vertical="center" wrapText="1"/>
    </xf>
    <xf numFmtId="0" fontId="7" fillId="0" borderId="0" xfId="0" applyFont="1" applyAlignment="1">
      <alignment horizontal="center" vertical="center"/>
    </xf>
    <xf numFmtId="0" fontId="9" fillId="2" borderId="6" xfId="0" applyFont="1" applyFill="1" applyBorder="1" applyAlignment="1">
      <alignment vertical="center" wrapText="1"/>
    </xf>
    <xf numFmtId="0" fontId="12" fillId="2" borderId="6"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176" fontId="7" fillId="4" borderId="0" xfId="0" applyNumberFormat="1" applyFont="1" applyFill="1" applyAlignment="1">
      <alignment horizontal="right" vertical="center" wrapText="1"/>
    </xf>
    <xf numFmtId="0" fontId="9" fillId="0" borderId="6" xfId="0" applyFont="1" applyFill="1" applyBorder="1" applyAlignment="1">
      <alignment vertical="center" wrapText="1"/>
    </xf>
    <xf numFmtId="0" fontId="7" fillId="0" borderId="6" xfId="0" applyFont="1" applyFill="1" applyBorder="1" applyAlignment="1">
      <alignment vertical="center" wrapText="1"/>
    </xf>
    <xf numFmtId="0" fontId="7" fillId="0" borderId="6" xfId="0" applyFont="1" applyFill="1" applyBorder="1" applyAlignment="1">
      <alignment horizontal="center" vertical="center" wrapText="1"/>
    </xf>
    <xf numFmtId="0" fontId="12" fillId="2" borderId="6" xfId="0" applyFont="1" applyFill="1" applyBorder="1" applyAlignment="1">
      <alignment vertical="center" wrapText="1" shrinkToFit="1"/>
    </xf>
    <xf numFmtId="0" fontId="7" fillId="2" borderId="6" xfId="0" applyFont="1" applyFill="1" applyBorder="1" applyAlignment="1">
      <alignment horizontal="center" vertical="center" wrapText="1"/>
    </xf>
    <xf numFmtId="0" fontId="12" fillId="0" borderId="6" xfId="0" applyFont="1" applyFill="1" applyBorder="1" applyAlignment="1">
      <alignment vertical="center" wrapText="1"/>
    </xf>
    <xf numFmtId="0" fontId="5"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176" fontId="7" fillId="2" borderId="3" xfId="0" applyNumberFormat="1" applyFont="1" applyFill="1" applyBorder="1" applyAlignment="1">
      <alignment horizontal="center" vertical="center" wrapText="1"/>
    </xf>
    <xf numFmtId="176" fontId="7" fillId="2" borderId="4" xfId="0" applyNumberFormat="1" applyFont="1" applyFill="1" applyBorder="1" applyAlignment="1">
      <alignment horizontal="center" vertical="center" wrapText="1"/>
    </xf>
    <xf numFmtId="0" fontId="7" fillId="0" borderId="8" xfId="0" applyFont="1" applyBorder="1" applyAlignment="1">
      <alignment horizontal="center" vertical="center" wrapText="1"/>
    </xf>
    <xf numFmtId="0" fontId="2" fillId="2" borderId="0" xfId="0" applyFont="1" applyFill="1" applyAlignment="1">
      <alignment horizontal="center" vertical="center" wrapText="1"/>
    </xf>
    <xf numFmtId="0" fontId="6"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7"/>
  <sheetViews>
    <sheetView tabSelected="1" zoomScaleNormal="100" workbookViewId="0">
      <selection sqref="A1:W1"/>
    </sheetView>
  </sheetViews>
  <sheetFormatPr defaultRowHeight="14.25"/>
  <cols>
    <col min="1" max="1" width="22.125" style="26" customWidth="1"/>
    <col min="2" max="2" width="20.625" style="26" customWidth="1"/>
    <col min="3" max="3" width="37.875" style="26" customWidth="1"/>
    <col min="4" max="4" width="9.625" style="27" customWidth="1"/>
    <col min="5" max="5" width="9.625" style="26" customWidth="1"/>
    <col min="6" max="8" width="13.625" style="26" customWidth="1"/>
    <col min="9" max="9" width="7.625" style="26" customWidth="1"/>
    <col min="10" max="10" width="13.625" style="26" customWidth="1"/>
    <col min="11" max="11" width="15.625" style="26" customWidth="1"/>
    <col min="12" max="12" width="9.625" style="27" customWidth="1"/>
    <col min="13" max="20" width="9.625" style="26" customWidth="1"/>
    <col min="21" max="21" width="15.625" style="28" customWidth="1"/>
    <col min="22" max="22" width="10.625" style="29" customWidth="1"/>
    <col min="23" max="23" width="9.625" style="26" customWidth="1"/>
    <col min="24" max="24" width="9.625" style="34" customWidth="1"/>
    <col min="25" max="16384" width="9" style="1"/>
  </cols>
  <sheetData>
    <row r="1" spans="1:24" ht="16.5">
      <c r="A1" s="54" t="s">
        <v>0</v>
      </c>
      <c r="B1" s="54"/>
      <c r="C1" s="54"/>
      <c r="D1" s="54"/>
      <c r="E1" s="54"/>
      <c r="F1" s="54"/>
      <c r="G1" s="54"/>
      <c r="H1" s="54"/>
      <c r="I1" s="54"/>
      <c r="J1" s="54"/>
      <c r="K1" s="54"/>
      <c r="L1" s="54"/>
      <c r="M1" s="54"/>
      <c r="N1" s="54"/>
      <c r="O1" s="54"/>
      <c r="P1" s="54"/>
      <c r="Q1" s="54"/>
      <c r="R1" s="54"/>
      <c r="S1" s="54"/>
      <c r="T1" s="54"/>
      <c r="U1" s="54"/>
      <c r="V1" s="54"/>
      <c r="W1" s="54"/>
    </row>
    <row r="2" spans="1:24" ht="14.25" customHeight="1">
      <c r="A2" s="55" t="s">
        <v>1</v>
      </c>
      <c r="B2" s="55"/>
      <c r="C2" s="55"/>
      <c r="D2" s="55"/>
      <c r="E2" s="55"/>
      <c r="F2" s="55"/>
      <c r="G2" s="55"/>
      <c r="H2" s="55"/>
      <c r="I2" s="55"/>
      <c r="J2" s="55"/>
      <c r="K2" s="55"/>
      <c r="L2" s="55"/>
      <c r="M2" s="55"/>
      <c r="N2" s="55"/>
      <c r="O2" s="55"/>
      <c r="P2" s="55"/>
      <c r="Q2" s="55"/>
      <c r="R2" s="55"/>
      <c r="S2" s="55"/>
      <c r="T2" s="55"/>
      <c r="U2" s="55"/>
      <c r="V2" s="55"/>
      <c r="W2" s="55"/>
    </row>
    <row r="3" spans="1:24" ht="15.75">
      <c r="A3" s="56" t="s">
        <v>38</v>
      </c>
      <c r="B3" s="57"/>
      <c r="C3" s="57"/>
      <c r="D3" s="57"/>
      <c r="E3" s="57"/>
      <c r="F3" s="57"/>
      <c r="G3" s="57"/>
      <c r="H3" s="57"/>
      <c r="I3" s="57"/>
      <c r="J3" s="57"/>
      <c r="K3" s="57"/>
      <c r="L3" s="57"/>
      <c r="M3" s="57"/>
      <c r="N3" s="57"/>
      <c r="O3" s="57"/>
      <c r="P3" s="57"/>
      <c r="Q3" s="57"/>
      <c r="R3" s="57"/>
      <c r="S3" s="57"/>
      <c r="T3" s="57"/>
      <c r="U3" s="57"/>
      <c r="V3" s="57"/>
      <c r="W3" s="57"/>
    </row>
    <row r="4" spans="1:24" ht="28.5" customHeight="1">
      <c r="A4" s="49" t="s">
        <v>33</v>
      </c>
      <c r="B4" s="49" t="s">
        <v>32</v>
      </c>
      <c r="C4" s="49" t="s">
        <v>25</v>
      </c>
      <c r="D4" s="47" t="s">
        <v>34</v>
      </c>
      <c r="E4" s="48"/>
      <c r="F4" s="58" t="s">
        <v>2</v>
      </c>
      <c r="G4" s="59"/>
      <c r="H4" s="59"/>
      <c r="I4" s="59"/>
      <c r="J4" s="48"/>
      <c r="K4" s="49" t="s">
        <v>26</v>
      </c>
      <c r="L4" s="58" t="s">
        <v>3</v>
      </c>
      <c r="M4" s="48"/>
      <c r="N4" s="47" t="s">
        <v>35</v>
      </c>
      <c r="O4" s="60"/>
      <c r="P4" s="47" t="s">
        <v>37</v>
      </c>
      <c r="Q4" s="48"/>
      <c r="R4" s="47" t="s">
        <v>36</v>
      </c>
      <c r="S4" s="48"/>
      <c r="T4" s="49" t="s">
        <v>27</v>
      </c>
      <c r="U4" s="51" t="s">
        <v>4</v>
      </c>
      <c r="V4" s="52"/>
      <c r="W4" s="49" t="s">
        <v>5</v>
      </c>
      <c r="X4" s="53" t="s">
        <v>31</v>
      </c>
    </row>
    <row r="5" spans="1:24" ht="14.25" customHeight="1">
      <c r="A5" s="50"/>
      <c r="B5" s="50"/>
      <c r="C5" s="50"/>
      <c r="D5" s="38" t="s">
        <v>6</v>
      </c>
      <c r="E5" s="39" t="s">
        <v>7</v>
      </c>
      <c r="F5" s="39" t="s">
        <v>8</v>
      </c>
      <c r="G5" s="39" t="s">
        <v>9</v>
      </c>
      <c r="H5" s="39" t="s">
        <v>10</v>
      </c>
      <c r="I5" s="39" t="s">
        <v>11</v>
      </c>
      <c r="J5" s="37" t="s">
        <v>18</v>
      </c>
      <c r="K5" s="50"/>
      <c r="L5" s="39" t="s">
        <v>12</v>
      </c>
      <c r="M5" s="39" t="s">
        <v>13</v>
      </c>
      <c r="N5" s="39" t="s">
        <v>6</v>
      </c>
      <c r="O5" s="39" t="s">
        <v>7</v>
      </c>
      <c r="P5" s="39" t="s">
        <v>6</v>
      </c>
      <c r="Q5" s="39" t="s">
        <v>7</v>
      </c>
      <c r="R5" s="39" t="s">
        <v>6</v>
      </c>
      <c r="S5" s="39" t="s">
        <v>7</v>
      </c>
      <c r="T5" s="50"/>
      <c r="U5" s="2" t="s">
        <v>19</v>
      </c>
      <c r="V5" s="31" t="s">
        <v>14</v>
      </c>
      <c r="W5" s="50"/>
      <c r="X5" s="53"/>
    </row>
    <row r="6" spans="1:24" ht="30" customHeight="1">
      <c r="A6" s="30" t="s">
        <v>20</v>
      </c>
      <c r="B6" s="3"/>
      <c r="C6" s="3"/>
      <c r="D6" s="4"/>
      <c r="E6" s="3"/>
      <c r="F6" s="3"/>
      <c r="G6" s="3"/>
      <c r="H6" s="3"/>
      <c r="I6" s="3"/>
      <c r="J6" s="5"/>
      <c r="K6" s="3"/>
      <c r="L6" s="3"/>
      <c r="M6" s="3"/>
      <c r="N6" s="3"/>
      <c r="O6" s="3"/>
      <c r="P6" s="3"/>
      <c r="Q6" s="3"/>
      <c r="R6" s="3"/>
      <c r="S6" s="3"/>
      <c r="T6" s="3"/>
      <c r="U6" s="6"/>
      <c r="V6" s="7"/>
      <c r="W6" s="8"/>
    </row>
    <row r="7" spans="1:24" ht="30" customHeight="1">
      <c r="A7" s="30" t="s">
        <v>21</v>
      </c>
      <c r="B7" s="3"/>
      <c r="C7" s="3"/>
      <c r="D7" s="4"/>
      <c r="E7" s="3"/>
      <c r="F7" s="3"/>
      <c r="G7" s="3"/>
      <c r="H7" s="3"/>
      <c r="I7" s="3"/>
      <c r="J7" s="5"/>
      <c r="K7" s="3"/>
      <c r="L7" s="3"/>
      <c r="M7" s="3"/>
      <c r="N7" s="3"/>
      <c r="O7" s="3"/>
      <c r="P7" s="3"/>
      <c r="Q7" s="3"/>
      <c r="R7" s="3"/>
      <c r="S7" s="3"/>
      <c r="T7" s="3"/>
      <c r="U7" s="6"/>
      <c r="V7" s="7"/>
      <c r="W7" s="8"/>
    </row>
    <row r="8" spans="1:24" ht="85.5" customHeight="1">
      <c r="A8" s="9" t="s">
        <v>88</v>
      </c>
      <c r="B8" s="35" t="s">
        <v>87</v>
      </c>
      <c r="C8" s="10" t="s">
        <v>43</v>
      </c>
      <c r="D8" s="45" t="s">
        <v>86</v>
      </c>
      <c r="E8" s="12"/>
      <c r="F8" s="16">
        <v>316000</v>
      </c>
      <c r="G8" s="16">
        <v>316000</v>
      </c>
      <c r="H8" s="16">
        <v>316000</v>
      </c>
      <c r="I8" s="16">
        <v>0</v>
      </c>
      <c r="J8" s="16">
        <v>316000</v>
      </c>
      <c r="K8" s="16">
        <f t="shared" ref="K8:K10" si="0">J8-U8</f>
        <v>316000</v>
      </c>
      <c r="L8" s="11" t="s">
        <v>15</v>
      </c>
      <c r="M8" s="12"/>
      <c r="N8" s="12"/>
      <c r="O8" s="11" t="s">
        <v>15</v>
      </c>
      <c r="P8" s="45" t="s">
        <v>15</v>
      </c>
      <c r="Q8" s="11"/>
      <c r="R8" s="45" t="s">
        <v>15</v>
      </c>
      <c r="S8" s="12"/>
      <c r="T8" s="11" t="s">
        <v>30</v>
      </c>
      <c r="U8" s="13">
        <v>0</v>
      </c>
      <c r="V8" s="14"/>
      <c r="W8" s="10"/>
      <c r="X8" s="34" t="s">
        <v>48</v>
      </c>
    </row>
    <row r="9" spans="1:24" ht="85.5" customHeight="1">
      <c r="A9" s="44" t="s">
        <v>89</v>
      </c>
      <c r="B9" s="35" t="s">
        <v>87</v>
      </c>
      <c r="C9" s="10" t="s">
        <v>43</v>
      </c>
      <c r="D9" s="45" t="s">
        <v>86</v>
      </c>
      <c r="E9" s="12"/>
      <c r="F9" s="16">
        <v>418000</v>
      </c>
      <c r="G9" s="16">
        <v>418000</v>
      </c>
      <c r="H9" s="16">
        <v>418000</v>
      </c>
      <c r="I9" s="16">
        <v>0</v>
      </c>
      <c r="J9" s="16">
        <v>418000</v>
      </c>
      <c r="K9" s="16">
        <f t="shared" si="0"/>
        <v>418000</v>
      </c>
      <c r="L9" s="11" t="s">
        <v>15</v>
      </c>
      <c r="M9" s="12"/>
      <c r="N9" s="12"/>
      <c r="O9" s="11" t="s">
        <v>15</v>
      </c>
      <c r="P9" s="45" t="s">
        <v>15</v>
      </c>
      <c r="Q9" s="11"/>
      <c r="R9" s="45" t="s">
        <v>15</v>
      </c>
      <c r="S9" s="12"/>
      <c r="T9" s="11" t="s">
        <v>30</v>
      </c>
      <c r="U9" s="13">
        <v>0</v>
      </c>
      <c r="V9" s="14"/>
      <c r="W9" s="10"/>
      <c r="X9" s="34" t="s">
        <v>48</v>
      </c>
    </row>
    <row r="10" spans="1:24" ht="85.5" customHeight="1">
      <c r="A10" s="44" t="s">
        <v>90</v>
      </c>
      <c r="B10" s="35" t="s">
        <v>87</v>
      </c>
      <c r="C10" s="10" t="s">
        <v>43</v>
      </c>
      <c r="D10" s="45" t="s">
        <v>86</v>
      </c>
      <c r="E10" s="12"/>
      <c r="F10" s="16">
        <v>216500</v>
      </c>
      <c r="G10" s="16">
        <v>216500</v>
      </c>
      <c r="H10" s="16">
        <v>216500</v>
      </c>
      <c r="I10" s="16">
        <v>0</v>
      </c>
      <c r="J10" s="16">
        <v>216500</v>
      </c>
      <c r="K10" s="16">
        <f t="shared" si="0"/>
        <v>216500</v>
      </c>
      <c r="L10" s="11" t="s">
        <v>15</v>
      </c>
      <c r="M10" s="12"/>
      <c r="N10" s="12"/>
      <c r="O10" s="11" t="s">
        <v>15</v>
      </c>
      <c r="P10" s="45" t="s">
        <v>15</v>
      </c>
      <c r="Q10" s="11"/>
      <c r="R10" s="45" t="s">
        <v>15</v>
      </c>
      <c r="S10" s="12"/>
      <c r="T10" s="11" t="s">
        <v>30</v>
      </c>
      <c r="U10" s="13">
        <v>0</v>
      </c>
      <c r="V10" s="14"/>
      <c r="W10" s="10"/>
      <c r="X10" s="34" t="s">
        <v>48</v>
      </c>
    </row>
    <row r="11" spans="1:24" ht="30" customHeight="1">
      <c r="A11" s="30" t="s">
        <v>16</v>
      </c>
      <c r="B11" s="17"/>
      <c r="C11" s="17"/>
      <c r="D11" s="3"/>
      <c r="E11" s="17"/>
      <c r="F11" s="18"/>
      <c r="G11" s="18"/>
      <c r="H11" s="18"/>
      <c r="I11" s="18"/>
      <c r="J11" s="18"/>
      <c r="K11" s="18"/>
      <c r="L11" s="3"/>
      <c r="M11" s="17"/>
      <c r="N11" s="17"/>
      <c r="O11" s="17"/>
      <c r="P11" s="17"/>
      <c r="Q11" s="17"/>
      <c r="R11" s="17"/>
      <c r="S11" s="17"/>
      <c r="T11" s="19"/>
      <c r="U11" s="6"/>
      <c r="V11" s="20"/>
      <c r="W11" s="17"/>
    </row>
    <row r="12" spans="1:24" ht="30" customHeight="1">
      <c r="A12" s="30" t="s">
        <v>22</v>
      </c>
      <c r="B12" s="17"/>
      <c r="C12" s="17"/>
      <c r="D12" s="3"/>
      <c r="E12" s="17"/>
      <c r="F12" s="18"/>
      <c r="G12" s="18"/>
      <c r="H12" s="18"/>
      <c r="I12" s="18"/>
      <c r="J12" s="18"/>
      <c r="K12" s="18"/>
      <c r="L12" s="3"/>
      <c r="M12" s="17"/>
      <c r="N12" s="17"/>
      <c r="O12" s="17"/>
      <c r="P12" s="17"/>
      <c r="Q12" s="17"/>
      <c r="R12" s="17"/>
      <c r="S12" s="17"/>
      <c r="T12" s="19"/>
      <c r="U12" s="6"/>
      <c r="V12" s="20"/>
      <c r="W12" s="17"/>
    </row>
    <row r="13" spans="1:24" ht="30" customHeight="1">
      <c r="A13" s="30" t="s">
        <v>28</v>
      </c>
      <c r="B13" s="17"/>
      <c r="C13" s="17"/>
      <c r="D13" s="3"/>
      <c r="E13" s="17"/>
      <c r="F13" s="18"/>
      <c r="G13" s="18"/>
      <c r="H13" s="18"/>
      <c r="I13" s="18"/>
      <c r="J13" s="18"/>
      <c r="K13" s="18"/>
      <c r="L13" s="3"/>
      <c r="M13" s="17"/>
      <c r="N13" s="17"/>
      <c r="O13" s="17"/>
      <c r="P13" s="17"/>
      <c r="Q13" s="17"/>
      <c r="R13" s="17"/>
      <c r="S13" s="17"/>
      <c r="T13" s="19"/>
      <c r="U13" s="6"/>
      <c r="V13" s="20"/>
      <c r="W13" s="17"/>
    </row>
    <row r="14" spans="1:24" ht="85.5" customHeight="1">
      <c r="A14" s="10" t="s">
        <v>46</v>
      </c>
      <c r="B14" s="35" t="s">
        <v>47</v>
      </c>
      <c r="C14" s="10" t="s">
        <v>42</v>
      </c>
      <c r="D14" s="11" t="s">
        <v>15</v>
      </c>
      <c r="E14" s="10"/>
      <c r="F14" s="16">
        <v>1000000</v>
      </c>
      <c r="G14" s="16">
        <v>1000000</v>
      </c>
      <c r="H14" s="16">
        <v>1000000</v>
      </c>
      <c r="I14" s="10">
        <v>0</v>
      </c>
      <c r="J14" s="16">
        <v>1000000</v>
      </c>
      <c r="K14" s="16">
        <v>1000000</v>
      </c>
      <c r="L14" s="45" t="s">
        <v>15</v>
      </c>
      <c r="M14" s="10"/>
      <c r="N14" s="10"/>
      <c r="O14" s="21" t="s">
        <v>15</v>
      </c>
      <c r="P14" s="21" t="s">
        <v>15</v>
      </c>
      <c r="Q14" s="10"/>
      <c r="R14" s="21" t="s">
        <v>15</v>
      </c>
      <c r="S14" s="10"/>
      <c r="T14" s="11" t="s">
        <v>23</v>
      </c>
      <c r="U14" s="13">
        <v>0</v>
      </c>
      <c r="V14" s="15"/>
      <c r="W14" s="10"/>
      <c r="X14" s="34" t="s">
        <v>48</v>
      </c>
    </row>
    <row r="15" spans="1:24" ht="85.5" customHeight="1">
      <c r="A15" s="10" t="s">
        <v>17</v>
      </c>
      <c r="B15" s="10" t="s">
        <v>84</v>
      </c>
      <c r="C15" s="10" t="s">
        <v>85</v>
      </c>
      <c r="D15" s="45" t="s">
        <v>15</v>
      </c>
      <c r="E15" s="10"/>
      <c r="F15" s="16">
        <v>30000000</v>
      </c>
      <c r="G15" s="16">
        <v>30000000</v>
      </c>
      <c r="H15" s="16">
        <v>30000000</v>
      </c>
      <c r="I15" s="10">
        <v>0</v>
      </c>
      <c r="J15" s="16">
        <v>30000000</v>
      </c>
      <c r="K15" s="16">
        <f t="shared" ref="K15:K54" si="1">J15-U15</f>
        <v>30000000</v>
      </c>
      <c r="L15" s="45" t="s">
        <v>15</v>
      </c>
      <c r="M15" s="10"/>
      <c r="N15" s="10"/>
      <c r="O15" s="21" t="s">
        <v>15</v>
      </c>
      <c r="P15" s="21" t="s">
        <v>15</v>
      </c>
      <c r="Q15" s="10"/>
      <c r="R15" s="21" t="s">
        <v>15</v>
      </c>
      <c r="S15" s="10"/>
      <c r="T15" s="11" t="s">
        <v>23</v>
      </c>
      <c r="U15" s="13">
        <v>0</v>
      </c>
      <c r="V15" s="15"/>
      <c r="W15" s="10"/>
      <c r="X15" s="34" t="s">
        <v>48</v>
      </c>
    </row>
    <row r="16" spans="1:24" ht="85.5" customHeight="1">
      <c r="A16" s="46" t="s">
        <v>49</v>
      </c>
      <c r="B16" s="41" t="s">
        <v>44</v>
      </c>
      <c r="C16" s="42" t="s">
        <v>43</v>
      </c>
      <c r="D16" s="43" t="s">
        <v>15</v>
      </c>
      <c r="E16" s="10"/>
      <c r="F16" s="16">
        <v>5296100</v>
      </c>
      <c r="G16" s="16">
        <v>5296100</v>
      </c>
      <c r="H16" s="16">
        <v>5296100</v>
      </c>
      <c r="I16" s="10">
        <v>0</v>
      </c>
      <c r="J16" s="16">
        <v>5296100</v>
      </c>
      <c r="K16" s="16">
        <f t="shared" si="1"/>
        <v>5296100</v>
      </c>
      <c r="L16" s="45" t="s">
        <v>15</v>
      </c>
      <c r="M16" s="10"/>
      <c r="N16" s="10"/>
      <c r="O16" s="21" t="s">
        <v>15</v>
      </c>
      <c r="P16" s="21" t="s">
        <v>15</v>
      </c>
      <c r="Q16" s="10"/>
      <c r="R16" s="21" t="s">
        <v>15</v>
      </c>
      <c r="S16" s="10"/>
      <c r="T16" s="11" t="s">
        <v>23</v>
      </c>
      <c r="U16" s="13">
        <v>0</v>
      </c>
      <c r="V16" s="15"/>
      <c r="W16" s="10"/>
      <c r="X16" s="34" t="s">
        <v>48</v>
      </c>
    </row>
    <row r="17" spans="1:24" ht="85.5" customHeight="1">
      <c r="A17" s="10" t="s">
        <v>50</v>
      </c>
      <c r="B17" s="41" t="s">
        <v>44</v>
      </c>
      <c r="C17" s="10" t="s">
        <v>43</v>
      </c>
      <c r="D17" s="45" t="s">
        <v>15</v>
      </c>
      <c r="E17" s="10"/>
      <c r="F17" s="16">
        <v>4673800</v>
      </c>
      <c r="G17" s="16">
        <v>4673800</v>
      </c>
      <c r="H17" s="16">
        <v>4673800</v>
      </c>
      <c r="I17" s="10">
        <v>0</v>
      </c>
      <c r="J17" s="16">
        <v>4673800</v>
      </c>
      <c r="K17" s="16">
        <f t="shared" si="1"/>
        <v>4673800</v>
      </c>
      <c r="L17" s="45" t="s">
        <v>15</v>
      </c>
      <c r="M17" s="10"/>
      <c r="N17" s="10"/>
      <c r="O17" s="21" t="s">
        <v>15</v>
      </c>
      <c r="P17" s="21" t="s">
        <v>15</v>
      </c>
      <c r="Q17" s="10"/>
      <c r="R17" s="21" t="s">
        <v>15</v>
      </c>
      <c r="S17" s="10"/>
      <c r="T17" s="11" t="s">
        <v>23</v>
      </c>
      <c r="U17" s="13">
        <v>0</v>
      </c>
      <c r="V17" s="15"/>
      <c r="W17" s="10"/>
      <c r="X17" s="34" t="s">
        <v>48</v>
      </c>
    </row>
    <row r="18" spans="1:24" ht="85.5" customHeight="1">
      <c r="A18" s="10" t="s">
        <v>51</v>
      </c>
      <c r="B18" s="41" t="s">
        <v>44</v>
      </c>
      <c r="C18" s="10" t="s">
        <v>43</v>
      </c>
      <c r="D18" s="45" t="s">
        <v>15</v>
      </c>
      <c r="E18" s="10"/>
      <c r="F18" s="16">
        <v>1065100</v>
      </c>
      <c r="G18" s="16">
        <v>1065100</v>
      </c>
      <c r="H18" s="16">
        <v>1065100</v>
      </c>
      <c r="I18" s="10">
        <v>0</v>
      </c>
      <c r="J18" s="16">
        <v>1065100</v>
      </c>
      <c r="K18" s="16">
        <f t="shared" si="1"/>
        <v>1065100</v>
      </c>
      <c r="L18" s="45" t="s">
        <v>15</v>
      </c>
      <c r="M18" s="10"/>
      <c r="N18" s="10"/>
      <c r="O18" s="21" t="s">
        <v>15</v>
      </c>
      <c r="P18" s="21" t="s">
        <v>15</v>
      </c>
      <c r="Q18" s="10"/>
      <c r="R18" s="21" t="s">
        <v>15</v>
      </c>
      <c r="S18" s="10"/>
      <c r="T18" s="11" t="s">
        <v>23</v>
      </c>
      <c r="U18" s="13">
        <v>0</v>
      </c>
      <c r="V18" s="15"/>
      <c r="W18" s="10"/>
      <c r="X18" s="34" t="s">
        <v>48</v>
      </c>
    </row>
    <row r="19" spans="1:24" ht="85.5" customHeight="1">
      <c r="A19" s="10" t="s">
        <v>52</v>
      </c>
      <c r="B19" s="41" t="s">
        <v>44</v>
      </c>
      <c r="C19" s="10" t="s">
        <v>43</v>
      </c>
      <c r="D19" s="45" t="s">
        <v>15</v>
      </c>
      <c r="E19" s="10"/>
      <c r="F19" s="16">
        <v>2789200</v>
      </c>
      <c r="G19" s="16">
        <v>2789200</v>
      </c>
      <c r="H19" s="16">
        <v>2789200</v>
      </c>
      <c r="I19" s="10">
        <v>0</v>
      </c>
      <c r="J19" s="16">
        <v>2789200</v>
      </c>
      <c r="K19" s="16">
        <f t="shared" si="1"/>
        <v>2789200</v>
      </c>
      <c r="L19" s="45" t="s">
        <v>15</v>
      </c>
      <c r="M19" s="10"/>
      <c r="N19" s="10"/>
      <c r="O19" s="21" t="s">
        <v>15</v>
      </c>
      <c r="P19" s="21" t="s">
        <v>15</v>
      </c>
      <c r="Q19" s="10"/>
      <c r="R19" s="21" t="s">
        <v>15</v>
      </c>
      <c r="S19" s="10"/>
      <c r="T19" s="11" t="s">
        <v>23</v>
      </c>
      <c r="U19" s="13">
        <v>0</v>
      </c>
      <c r="V19" s="15"/>
      <c r="W19" s="10"/>
      <c r="X19" s="34" t="s">
        <v>48</v>
      </c>
    </row>
    <row r="20" spans="1:24" ht="85.5" customHeight="1">
      <c r="A20" s="10" t="s">
        <v>53</v>
      </c>
      <c r="B20" s="41" t="s">
        <v>44</v>
      </c>
      <c r="C20" s="10" t="s">
        <v>43</v>
      </c>
      <c r="D20" s="45" t="s">
        <v>15</v>
      </c>
      <c r="E20" s="10"/>
      <c r="F20" s="16">
        <v>44400</v>
      </c>
      <c r="G20" s="16">
        <v>44400</v>
      </c>
      <c r="H20" s="16">
        <v>44400</v>
      </c>
      <c r="I20" s="10">
        <v>0</v>
      </c>
      <c r="J20" s="16">
        <v>44400</v>
      </c>
      <c r="K20" s="16">
        <f t="shared" si="1"/>
        <v>44400</v>
      </c>
      <c r="L20" s="45" t="s">
        <v>15</v>
      </c>
      <c r="M20" s="10"/>
      <c r="N20" s="10"/>
      <c r="O20" s="21" t="s">
        <v>15</v>
      </c>
      <c r="P20" s="21" t="s">
        <v>15</v>
      </c>
      <c r="Q20" s="10"/>
      <c r="R20" s="21" t="s">
        <v>15</v>
      </c>
      <c r="S20" s="10"/>
      <c r="T20" s="11" t="s">
        <v>23</v>
      </c>
      <c r="U20" s="13">
        <v>0</v>
      </c>
      <c r="V20" s="15"/>
      <c r="W20" s="10"/>
      <c r="X20" s="34" t="s">
        <v>48</v>
      </c>
    </row>
    <row r="21" spans="1:24" ht="85.5" customHeight="1">
      <c r="A21" s="10" t="s">
        <v>54</v>
      </c>
      <c r="B21" s="41" t="s">
        <v>44</v>
      </c>
      <c r="C21" s="10" t="s">
        <v>43</v>
      </c>
      <c r="D21" s="45" t="s">
        <v>15</v>
      </c>
      <c r="E21" s="10"/>
      <c r="F21" s="16">
        <v>189500</v>
      </c>
      <c r="G21" s="16">
        <v>189500</v>
      </c>
      <c r="H21" s="16">
        <v>189500</v>
      </c>
      <c r="I21" s="10">
        <v>0</v>
      </c>
      <c r="J21" s="16">
        <v>189500</v>
      </c>
      <c r="K21" s="16">
        <f t="shared" si="1"/>
        <v>189500</v>
      </c>
      <c r="L21" s="45" t="s">
        <v>15</v>
      </c>
      <c r="M21" s="10"/>
      <c r="N21" s="10"/>
      <c r="O21" s="21" t="s">
        <v>15</v>
      </c>
      <c r="P21" s="21" t="s">
        <v>15</v>
      </c>
      <c r="Q21" s="10"/>
      <c r="R21" s="21" t="s">
        <v>15</v>
      </c>
      <c r="S21" s="10"/>
      <c r="T21" s="11" t="s">
        <v>23</v>
      </c>
      <c r="U21" s="13">
        <v>0</v>
      </c>
      <c r="V21" s="15"/>
      <c r="W21" s="10"/>
      <c r="X21" s="34" t="s">
        <v>48</v>
      </c>
    </row>
    <row r="22" spans="1:24" ht="85.5" customHeight="1">
      <c r="A22" s="10" t="s">
        <v>55</v>
      </c>
      <c r="B22" s="41" t="s">
        <v>44</v>
      </c>
      <c r="C22" s="10" t="s">
        <v>43</v>
      </c>
      <c r="D22" s="45" t="s">
        <v>15</v>
      </c>
      <c r="E22" s="10"/>
      <c r="F22" s="16">
        <v>3792700</v>
      </c>
      <c r="G22" s="16">
        <v>3792700</v>
      </c>
      <c r="H22" s="16">
        <v>3792700</v>
      </c>
      <c r="I22" s="10">
        <v>0</v>
      </c>
      <c r="J22" s="16">
        <v>3792700</v>
      </c>
      <c r="K22" s="16">
        <f t="shared" si="1"/>
        <v>3792700</v>
      </c>
      <c r="L22" s="45" t="s">
        <v>15</v>
      </c>
      <c r="M22" s="10"/>
      <c r="N22" s="10"/>
      <c r="O22" s="21" t="s">
        <v>15</v>
      </c>
      <c r="P22" s="21" t="s">
        <v>15</v>
      </c>
      <c r="Q22" s="10"/>
      <c r="R22" s="21" t="s">
        <v>15</v>
      </c>
      <c r="S22" s="10"/>
      <c r="T22" s="11" t="s">
        <v>23</v>
      </c>
      <c r="U22" s="13">
        <v>0</v>
      </c>
      <c r="V22" s="15"/>
      <c r="W22" s="10"/>
      <c r="X22" s="34" t="s">
        <v>48</v>
      </c>
    </row>
    <row r="23" spans="1:24" ht="85.5" customHeight="1">
      <c r="A23" s="10" t="s">
        <v>56</v>
      </c>
      <c r="B23" s="41" t="s">
        <v>44</v>
      </c>
      <c r="C23" s="10" t="s">
        <v>43</v>
      </c>
      <c r="D23" s="45" t="s">
        <v>15</v>
      </c>
      <c r="E23" s="10"/>
      <c r="F23" s="16">
        <v>1024300</v>
      </c>
      <c r="G23" s="16">
        <v>1024300</v>
      </c>
      <c r="H23" s="16">
        <v>1024300</v>
      </c>
      <c r="I23" s="10">
        <v>0</v>
      </c>
      <c r="J23" s="16">
        <v>1024300</v>
      </c>
      <c r="K23" s="16">
        <f t="shared" si="1"/>
        <v>1024300</v>
      </c>
      <c r="L23" s="45" t="s">
        <v>15</v>
      </c>
      <c r="M23" s="10"/>
      <c r="N23" s="10"/>
      <c r="O23" s="21" t="s">
        <v>15</v>
      </c>
      <c r="P23" s="21" t="s">
        <v>15</v>
      </c>
      <c r="Q23" s="10"/>
      <c r="R23" s="21" t="s">
        <v>15</v>
      </c>
      <c r="S23" s="10"/>
      <c r="T23" s="11" t="s">
        <v>23</v>
      </c>
      <c r="U23" s="13">
        <v>0</v>
      </c>
      <c r="V23" s="15"/>
      <c r="W23" s="10"/>
      <c r="X23" s="34" t="s">
        <v>48</v>
      </c>
    </row>
    <row r="24" spans="1:24" ht="85.5" customHeight="1">
      <c r="A24" s="10" t="s">
        <v>57</v>
      </c>
      <c r="B24" s="41" t="s">
        <v>44</v>
      </c>
      <c r="C24" s="10" t="s">
        <v>43</v>
      </c>
      <c r="D24" s="45" t="s">
        <v>15</v>
      </c>
      <c r="E24" s="10"/>
      <c r="F24" s="16">
        <v>1602200</v>
      </c>
      <c r="G24" s="16">
        <v>1602200</v>
      </c>
      <c r="H24" s="16">
        <v>1602200</v>
      </c>
      <c r="I24" s="10">
        <v>0</v>
      </c>
      <c r="J24" s="16">
        <v>1602200</v>
      </c>
      <c r="K24" s="16">
        <f t="shared" si="1"/>
        <v>1602200</v>
      </c>
      <c r="L24" s="45" t="s">
        <v>15</v>
      </c>
      <c r="M24" s="10"/>
      <c r="N24" s="10"/>
      <c r="O24" s="21" t="s">
        <v>15</v>
      </c>
      <c r="P24" s="21" t="s">
        <v>15</v>
      </c>
      <c r="Q24" s="10"/>
      <c r="R24" s="21" t="s">
        <v>15</v>
      </c>
      <c r="S24" s="10"/>
      <c r="T24" s="11" t="s">
        <v>23</v>
      </c>
      <c r="U24" s="13">
        <v>0</v>
      </c>
      <c r="V24" s="15"/>
      <c r="W24" s="10"/>
      <c r="X24" s="34" t="s">
        <v>48</v>
      </c>
    </row>
    <row r="25" spans="1:24" ht="85.5" customHeight="1">
      <c r="A25" s="10" t="s">
        <v>58</v>
      </c>
      <c r="B25" s="41" t="s">
        <v>44</v>
      </c>
      <c r="C25" s="10" t="s">
        <v>43</v>
      </c>
      <c r="D25" s="45" t="s">
        <v>15</v>
      </c>
      <c r="E25" s="10"/>
      <c r="F25" s="16">
        <v>2460200</v>
      </c>
      <c r="G25" s="16">
        <v>2460200</v>
      </c>
      <c r="H25" s="16">
        <v>2460200</v>
      </c>
      <c r="I25" s="10">
        <v>0</v>
      </c>
      <c r="J25" s="16">
        <v>2460200</v>
      </c>
      <c r="K25" s="16">
        <f t="shared" si="1"/>
        <v>2460200</v>
      </c>
      <c r="L25" s="45" t="s">
        <v>15</v>
      </c>
      <c r="M25" s="10"/>
      <c r="N25" s="10"/>
      <c r="O25" s="21" t="s">
        <v>15</v>
      </c>
      <c r="P25" s="21" t="s">
        <v>15</v>
      </c>
      <c r="Q25" s="10"/>
      <c r="R25" s="21" t="s">
        <v>15</v>
      </c>
      <c r="S25" s="10"/>
      <c r="T25" s="11" t="s">
        <v>23</v>
      </c>
      <c r="U25" s="13">
        <v>0</v>
      </c>
      <c r="V25" s="15"/>
      <c r="W25" s="10"/>
      <c r="X25" s="34" t="s">
        <v>48</v>
      </c>
    </row>
    <row r="26" spans="1:24" ht="85.5" customHeight="1">
      <c r="A26" s="10" t="s">
        <v>59</v>
      </c>
      <c r="B26" s="41" t="s">
        <v>44</v>
      </c>
      <c r="C26" s="10" t="s">
        <v>43</v>
      </c>
      <c r="D26" s="45" t="s">
        <v>15</v>
      </c>
      <c r="E26" s="10"/>
      <c r="F26" s="16">
        <v>5096200</v>
      </c>
      <c r="G26" s="16">
        <v>5096200</v>
      </c>
      <c r="H26" s="16">
        <v>5096200</v>
      </c>
      <c r="I26" s="10">
        <v>0</v>
      </c>
      <c r="J26" s="16">
        <v>5096200</v>
      </c>
      <c r="K26" s="16">
        <f t="shared" si="1"/>
        <v>5096200</v>
      </c>
      <c r="L26" s="45" t="s">
        <v>15</v>
      </c>
      <c r="M26" s="10"/>
      <c r="N26" s="10"/>
      <c r="O26" s="21" t="s">
        <v>15</v>
      </c>
      <c r="P26" s="21" t="s">
        <v>15</v>
      </c>
      <c r="Q26" s="10"/>
      <c r="R26" s="21" t="s">
        <v>15</v>
      </c>
      <c r="S26" s="10"/>
      <c r="T26" s="11" t="s">
        <v>23</v>
      </c>
      <c r="U26" s="13">
        <v>0</v>
      </c>
      <c r="V26" s="15"/>
      <c r="W26" s="10"/>
      <c r="X26" s="34" t="s">
        <v>48</v>
      </c>
    </row>
    <row r="27" spans="1:24" ht="85.5" customHeight="1">
      <c r="A27" s="10" t="s">
        <v>60</v>
      </c>
      <c r="B27" s="41" t="s">
        <v>44</v>
      </c>
      <c r="C27" s="10" t="s">
        <v>43</v>
      </c>
      <c r="D27" s="45" t="s">
        <v>15</v>
      </c>
      <c r="E27" s="10"/>
      <c r="F27" s="16">
        <v>6160800</v>
      </c>
      <c r="G27" s="16">
        <v>6160800</v>
      </c>
      <c r="H27" s="16">
        <v>6160800</v>
      </c>
      <c r="I27" s="10">
        <v>0</v>
      </c>
      <c r="J27" s="16">
        <v>6160800</v>
      </c>
      <c r="K27" s="16">
        <f t="shared" si="1"/>
        <v>6160800</v>
      </c>
      <c r="L27" s="45" t="s">
        <v>15</v>
      </c>
      <c r="M27" s="10"/>
      <c r="N27" s="10"/>
      <c r="O27" s="21" t="s">
        <v>15</v>
      </c>
      <c r="P27" s="21" t="s">
        <v>15</v>
      </c>
      <c r="Q27" s="10"/>
      <c r="R27" s="21" t="s">
        <v>15</v>
      </c>
      <c r="S27" s="10"/>
      <c r="T27" s="11" t="s">
        <v>23</v>
      </c>
      <c r="U27" s="13">
        <v>0</v>
      </c>
      <c r="V27" s="15"/>
      <c r="W27" s="10"/>
      <c r="X27" s="34" t="s">
        <v>48</v>
      </c>
    </row>
    <row r="28" spans="1:24" ht="85.5" customHeight="1">
      <c r="A28" s="10" t="s">
        <v>61</v>
      </c>
      <c r="B28" s="41" t="s">
        <v>44</v>
      </c>
      <c r="C28" s="10" t="s">
        <v>43</v>
      </c>
      <c r="D28" s="45" t="s">
        <v>15</v>
      </c>
      <c r="E28" s="10"/>
      <c r="F28" s="16">
        <v>4874500</v>
      </c>
      <c r="G28" s="16">
        <v>4874500</v>
      </c>
      <c r="H28" s="16">
        <v>4874500</v>
      </c>
      <c r="I28" s="10">
        <v>0</v>
      </c>
      <c r="J28" s="16">
        <v>4874500</v>
      </c>
      <c r="K28" s="16">
        <f t="shared" si="1"/>
        <v>4874500</v>
      </c>
      <c r="L28" s="45" t="s">
        <v>15</v>
      </c>
      <c r="M28" s="10"/>
      <c r="N28" s="10"/>
      <c r="O28" s="21" t="s">
        <v>15</v>
      </c>
      <c r="P28" s="21" t="s">
        <v>15</v>
      </c>
      <c r="Q28" s="10"/>
      <c r="R28" s="21" t="s">
        <v>15</v>
      </c>
      <c r="S28" s="10"/>
      <c r="T28" s="11" t="s">
        <v>23</v>
      </c>
      <c r="U28" s="13">
        <v>0</v>
      </c>
      <c r="V28" s="15"/>
      <c r="W28" s="10"/>
      <c r="X28" s="34" t="s">
        <v>48</v>
      </c>
    </row>
    <row r="29" spans="1:24" ht="85.5" customHeight="1">
      <c r="A29" s="10" t="s">
        <v>62</v>
      </c>
      <c r="B29" s="41" t="s">
        <v>44</v>
      </c>
      <c r="C29" s="10" t="s">
        <v>43</v>
      </c>
      <c r="D29" s="45" t="s">
        <v>15</v>
      </c>
      <c r="E29" s="10"/>
      <c r="F29" s="16">
        <v>3227900</v>
      </c>
      <c r="G29" s="16">
        <v>3227900</v>
      </c>
      <c r="H29" s="16">
        <v>3227900</v>
      </c>
      <c r="I29" s="10">
        <v>0</v>
      </c>
      <c r="J29" s="16">
        <v>3227900</v>
      </c>
      <c r="K29" s="16">
        <f t="shared" si="1"/>
        <v>3227900</v>
      </c>
      <c r="L29" s="45" t="s">
        <v>15</v>
      </c>
      <c r="M29" s="10"/>
      <c r="N29" s="10"/>
      <c r="O29" s="21" t="s">
        <v>15</v>
      </c>
      <c r="P29" s="21" t="s">
        <v>15</v>
      </c>
      <c r="Q29" s="10"/>
      <c r="R29" s="21" t="s">
        <v>15</v>
      </c>
      <c r="S29" s="10"/>
      <c r="T29" s="11" t="s">
        <v>23</v>
      </c>
      <c r="U29" s="13">
        <v>0</v>
      </c>
      <c r="V29" s="15"/>
      <c r="W29" s="10"/>
      <c r="X29" s="34" t="s">
        <v>48</v>
      </c>
    </row>
    <row r="30" spans="1:24" ht="85.5" customHeight="1">
      <c r="A30" s="10" t="s">
        <v>63</v>
      </c>
      <c r="B30" s="41" t="s">
        <v>44</v>
      </c>
      <c r="C30" s="10" t="s">
        <v>43</v>
      </c>
      <c r="D30" s="45" t="s">
        <v>15</v>
      </c>
      <c r="E30" s="10"/>
      <c r="F30" s="16">
        <v>1707600</v>
      </c>
      <c r="G30" s="16">
        <v>1707600</v>
      </c>
      <c r="H30" s="16">
        <v>1707600</v>
      </c>
      <c r="I30" s="10">
        <v>0</v>
      </c>
      <c r="J30" s="16">
        <v>1707600</v>
      </c>
      <c r="K30" s="16">
        <f t="shared" si="1"/>
        <v>1707600</v>
      </c>
      <c r="L30" s="45" t="s">
        <v>15</v>
      </c>
      <c r="M30" s="10"/>
      <c r="N30" s="10"/>
      <c r="O30" s="21" t="s">
        <v>15</v>
      </c>
      <c r="P30" s="21" t="s">
        <v>15</v>
      </c>
      <c r="Q30" s="10"/>
      <c r="R30" s="21" t="s">
        <v>15</v>
      </c>
      <c r="S30" s="10"/>
      <c r="T30" s="11" t="s">
        <v>23</v>
      </c>
      <c r="U30" s="13">
        <v>0</v>
      </c>
      <c r="V30" s="15"/>
      <c r="W30" s="10"/>
      <c r="X30" s="34" t="s">
        <v>48</v>
      </c>
    </row>
    <row r="31" spans="1:24" ht="85.5" customHeight="1">
      <c r="A31" s="10" t="s">
        <v>64</v>
      </c>
      <c r="B31" s="41" t="s">
        <v>44</v>
      </c>
      <c r="C31" s="10" t="s">
        <v>43</v>
      </c>
      <c r="D31" s="45" t="s">
        <v>15</v>
      </c>
      <c r="E31" s="10"/>
      <c r="F31" s="16">
        <v>1690400</v>
      </c>
      <c r="G31" s="16">
        <v>1690400</v>
      </c>
      <c r="H31" s="16">
        <v>1690400</v>
      </c>
      <c r="I31" s="10">
        <v>0</v>
      </c>
      <c r="J31" s="16">
        <v>1690400</v>
      </c>
      <c r="K31" s="16">
        <f t="shared" si="1"/>
        <v>1690400</v>
      </c>
      <c r="L31" s="45" t="s">
        <v>15</v>
      </c>
      <c r="M31" s="10"/>
      <c r="N31" s="10"/>
      <c r="O31" s="21" t="s">
        <v>15</v>
      </c>
      <c r="P31" s="21" t="s">
        <v>15</v>
      </c>
      <c r="Q31" s="10"/>
      <c r="R31" s="21" t="s">
        <v>15</v>
      </c>
      <c r="S31" s="10"/>
      <c r="T31" s="11" t="s">
        <v>23</v>
      </c>
      <c r="U31" s="13">
        <v>0</v>
      </c>
      <c r="V31" s="15"/>
      <c r="W31" s="10"/>
      <c r="X31" s="34" t="s">
        <v>48</v>
      </c>
    </row>
    <row r="32" spans="1:24" ht="85.5" customHeight="1">
      <c r="A32" s="10" t="s">
        <v>65</v>
      </c>
      <c r="B32" s="41" t="s">
        <v>44</v>
      </c>
      <c r="C32" s="10" t="s">
        <v>43</v>
      </c>
      <c r="D32" s="45" t="s">
        <v>15</v>
      </c>
      <c r="E32" s="10"/>
      <c r="F32" s="16">
        <v>4674200</v>
      </c>
      <c r="G32" s="16">
        <v>4674200</v>
      </c>
      <c r="H32" s="16">
        <v>4674200</v>
      </c>
      <c r="I32" s="10">
        <v>0</v>
      </c>
      <c r="J32" s="16">
        <v>4674200</v>
      </c>
      <c r="K32" s="16">
        <f t="shared" si="1"/>
        <v>4674200</v>
      </c>
      <c r="L32" s="45" t="s">
        <v>15</v>
      </c>
      <c r="M32" s="10"/>
      <c r="N32" s="10"/>
      <c r="O32" s="21" t="s">
        <v>15</v>
      </c>
      <c r="P32" s="21" t="s">
        <v>15</v>
      </c>
      <c r="Q32" s="10"/>
      <c r="R32" s="21" t="s">
        <v>15</v>
      </c>
      <c r="S32" s="10"/>
      <c r="T32" s="11" t="s">
        <v>23</v>
      </c>
      <c r="U32" s="13">
        <v>0</v>
      </c>
      <c r="V32" s="15"/>
      <c r="W32" s="10"/>
      <c r="X32" s="34" t="s">
        <v>48</v>
      </c>
    </row>
    <row r="33" spans="1:24" ht="85.5" customHeight="1">
      <c r="A33" s="36" t="s">
        <v>66</v>
      </c>
      <c r="B33" s="41" t="s">
        <v>44</v>
      </c>
      <c r="C33" s="10" t="s">
        <v>43</v>
      </c>
      <c r="D33" s="45" t="s">
        <v>15</v>
      </c>
      <c r="E33" s="10"/>
      <c r="F33" s="16">
        <v>1909900</v>
      </c>
      <c r="G33" s="16">
        <v>1909900</v>
      </c>
      <c r="H33" s="16">
        <v>1909900</v>
      </c>
      <c r="I33" s="10">
        <v>0</v>
      </c>
      <c r="J33" s="16">
        <v>1909900</v>
      </c>
      <c r="K33" s="16">
        <f t="shared" si="1"/>
        <v>1909900</v>
      </c>
      <c r="L33" s="45" t="s">
        <v>15</v>
      </c>
      <c r="M33" s="10"/>
      <c r="N33" s="10"/>
      <c r="O33" s="21" t="s">
        <v>15</v>
      </c>
      <c r="P33" s="21" t="s">
        <v>15</v>
      </c>
      <c r="Q33" s="10"/>
      <c r="R33" s="21" t="s">
        <v>15</v>
      </c>
      <c r="S33" s="10"/>
      <c r="T33" s="11" t="s">
        <v>23</v>
      </c>
      <c r="U33" s="13">
        <v>0</v>
      </c>
      <c r="V33" s="15"/>
      <c r="W33" s="10"/>
      <c r="X33" s="34" t="s">
        <v>48</v>
      </c>
    </row>
    <row r="34" spans="1:24" ht="85.5" customHeight="1">
      <c r="A34" s="10" t="s">
        <v>67</v>
      </c>
      <c r="B34" s="41" t="s">
        <v>44</v>
      </c>
      <c r="C34" s="10" t="s">
        <v>43</v>
      </c>
      <c r="D34" s="45" t="s">
        <v>15</v>
      </c>
      <c r="E34" s="10"/>
      <c r="F34" s="16">
        <v>5826300</v>
      </c>
      <c r="G34" s="16">
        <v>5826300</v>
      </c>
      <c r="H34" s="16">
        <v>5826300</v>
      </c>
      <c r="I34" s="10">
        <v>0</v>
      </c>
      <c r="J34" s="16">
        <v>5826300</v>
      </c>
      <c r="K34" s="16">
        <f t="shared" si="1"/>
        <v>5826300</v>
      </c>
      <c r="L34" s="45" t="s">
        <v>15</v>
      </c>
      <c r="M34" s="10"/>
      <c r="N34" s="10"/>
      <c r="O34" s="21" t="s">
        <v>15</v>
      </c>
      <c r="P34" s="21" t="s">
        <v>15</v>
      </c>
      <c r="Q34" s="10"/>
      <c r="R34" s="21" t="s">
        <v>15</v>
      </c>
      <c r="S34" s="10"/>
      <c r="T34" s="11" t="s">
        <v>23</v>
      </c>
      <c r="U34" s="13">
        <v>0</v>
      </c>
      <c r="V34" s="15"/>
      <c r="W34" s="10"/>
      <c r="X34" s="34" t="s">
        <v>48</v>
      </c>
    </row>
    <row r="35" spans="1:24" ht="85.5" customHeight="1">
      <c r="A35" s="10" t="s">
        <v>68</v>
      </c>
      <c r="B35" s="41" t="s">
        <v>44</v>
      </c>
      <c r="C35" s="10" t="s">
        <v>43</v>
      </c>
      <c r="D35" s="45" t="s">
        <v>15</v>
      </c>
      <c r="E35" s="10"/>
      <c r="F35" s="16">
        <v>971700</v>
      </c>
      <c r="G35" s="16">
        <v>971700</v>
      </c>
      <c r="H35" s="16">
        <v>971700</v>
      </c>
      <c r="I35" s="10">
        <v>0</v>
      </c>
      <c r="J35" s="16">
        <v>971700</v>
      </c>
      <c r="K35" s="16">
        <f t="shared" si="1"/>
        <v>971700</v>
      </c>
      <c r="L35" s="45" t="s">
        <v>15</v>
      </c>
      <c r="M35" s="10"/>
      <c r="N35" s="10"/>
      <c r="O35" s="21" t="s">
        <v>15</v>
      </c>
      <c r="P35" s="21" t="s">
        <v>15</v>
      </c>
      <c r="Q35" s="10"/>
      <c r="R35" s="21" t="s">
        <v>15</v>
      </c>
      <c r="S35" s="10"/>
      <c r="T35" s="11" t="s">
        <v>23</v>
      </c>
      <c r="U35" s="13">
        <v>0</v>
      </c>
      <c r="V35" s="15"/>
      <c r="W35" s="10"/>
      <c r="X35" s="34" t="s">
        <v>48</v>
      </c>
    </row>
    <row r="36" spans="1:24" ht="85.5" customHeight="1">
      <c r="A36" s="10" t="s">
        <v>69</v>
      </c>
      <c r="B36" s="41" t="s">
        <v>44</v>
      </c>
      <c r="C36" s="10" t="s">
        <v>43</v>
      </c>
      <c r="D36" s="45" t="s">
        <v>15</v>
      </c>
      <c r="E36" s="10"/>
      <c r="F36" s="16">
        <v>2279800</v>
      </c>
      <c r="G36" s="16">
        <v>2279800</v>
      </c>
      <c r="H36" s="16">
        <v>2279800</v>
      </c>
      <c r="I36" s="10">
        <v>0</v>
      </c>
      <c r="J36" s="16">
        <v>2279800</v>
      </c>
      <c r="K36" s="16">
        <f t="shared" si="1"/>
        <v>2279800</v>
      </c>
      <c r="L36" s="45" t="s">
        <v>15</v>
      </c>
      <c r="M36" s="10"/>
      <c r="N36" s="10"/>
      <c r="O36" s="21" t="s">
        <v>15</v>
      </c>
      <c r="P36" s="21" t="s">
        <v>15</v>
      </c>
      <c r="Q36" s="10"/>
      <c r="R36" s="21" t="s">
        <v>15</v>
      </c>
      <c r="S36" s="10"/>
      <c r="T36" s="11" t="s">
        <v>23</v>
      </c>
      <c r="U36" s="13">
        <v>0</v>
      </c>
      <c r="V36" s="15"/>
      <c r="W36" s="10"/>
      <c r="X36" s="34" t="s">
        <v>48</v>
      </c>
    </row>
    <row r="37" spans="1:24" ht="85.5" customHeight="1">
      <c r="A37" s="10" t="s">
        <v>70</v>
      </c>
      <c r="B37" s="41" t="s">
        <v>44</v>
      </c>
      <c r="C37" s="10" t="s">
        <v>43</v>
      </c>
      <c r="D37" s="45" t="s">
        <v>15</v>
      </c>
      <c r="E37" s="10"/>
      <c r="F37" s="16">
        <v>1135800</v>
      </c>
      <c r="G37" s="16">
        <v>1135800</v>
      </c>
      <c r="H37" s="16">
        <v>1135800</v>
      </c>
      <c r="I37" s="10">
        <v>0</v>
      </c>
      <c r="J37" s="16">
        <v>1135800</v>
      </c>
      <c r="K37" s="16">
        <f t="shared" si="1"/>
        <v>1135800</v>
      </c>
      <c r="L37" s="45" t="s">
        <v>15</v>
      </c>
      <c r="M37" s="10"/>
      <c r="N37" s="10"/>
      <c r="O37" s="21" t="s">
        <v>15</v>
      </c>
      <c r="P37" s="21" t="s">
        <v>15</v>
      </c>
      <c r="Q37" s="10"/>
      <c r="R37" s="21" t="s">
        <v>15</v>
      </c>
      <c r="S37" s="10"/>
      <c r="T37" s="11" t="s">
        <v>23</v>
      </c>
      <c r="U37" s="13">
        <v>0</v>
      </c>
      <c r="V37" s="15"/>
      <c r="W37" s="10"/>
      <c r="X37" s="34" t="s">
        <v>48</v>
      </c>
    </row>
    <row r="38" spans="1:24" ht="85.5" customHeight="1">
      <c r="A38" s="10" t="s">
        <v>45</v>
      </c>
      <c r="B38" s="41" t="s">
        <v>44</v>
      </c>
      <c r="C38" s="10" t="s">
        <v>43</v>
      </c>
      <c r="D38" s="45" t="s">
        <v>15</v>
      </c>
      <c r="E38" s="10"/>
      <c r="F38" s="16">
        <v>4428100</v>
      </c>
      <c r="G38" s="16">
        <v>4428100</v>
      </c>
      <c r="H38" s="16">
        <v>4428100</v>
      </c>
      <c r="I38" s="10">
        <v>0</v>
      </c>
      <c r="J38" s="16">
        <v>4428100</v>
      </c>
      <c r="K38" s="16">
        <f t="shared" si="1"/>
        <v>4428100</v>
      </c>
      <c r="L38" s="45" t="s">
        <v>15</v>
      </c>
      <c r="M38" s="10"/>
      <c r="N38" s="10"/>
      <c r="O38" s="21" t="s">
        <v>15</v>
      </c>
      <c r="P38" s="21" t="s">
        <v>15</v>
      </c>
      <c r="Q38" s="10"/>
      <c r="R38" s="21" t="s">
        <v>15</v>
      </c>
      <c r="S38" s="10"/>
      <c r="T38" s="11" t="s">
        <v>23</v>
      </c>
      <c r="U38" s="13">
        <v>0</v>
      </c>
      <c r="V38" s="15"/>
      <c r="W38" s="10"/>
      <c r="X38" s="34" t="s">
        <v>48</v>
      </c>
    </row>
    <row r="39" spans="1:24" ht="85.5" customHeight="1">
      <c r="A39" s="10" t="s">
        <v>71</v>
      </c>
      <c r="B39" s="41" t="s">
        <v>44</v>
      </c>
      <c r="C39" s="10" t="s">
        <v>43</v>
      </c>
      <c r="D39" s="45" t="s">
        <v>15</v>
      </c>
      <c r="E39" s="10"/>
      <c r="F39" s="16">
        <v>5790500</v>
      </c>
      <c r="G39" s="16">
        <v>5790500</v>
      </c>
      <c r="H39" s="16">
        <v>5790500</v>
      </c>
      <c r="I39" s="10">
        <v>0</v>
      </c>
      <c r="J39" s="16">
        <v>5790500</v>
      </c>
      <c r="K39" s="16">
        <f t="shared" si="1"/>
        <v>5790500</v>
      </c>
      <c r="L39" s="45" t="s">
        <v>15</v>
      </c>
      <c r="M39" s="10"/>
      <c r="N39" s="10"/>
      <c r="O39" s="21" t="s">
        <v>15</v>
      </c>
      <c r="P39" s="21" t="s">
        <v>15</v>
      </c>
      <c r="Q39" s="10"/>
      <c r="R39" s="21" t="s">
        <v>15</v>
      </c>
      <c r="S39" s="10"/>
      <c r="T39" s="11" t="s">
        <v>23</v>
      </c>
      <c r="U39" s="13">
        <v>0</v>
      </c>
      <c r="V39" s="15"/>
      <c r="W39" s="10"/>
      <c r="X39" s="34" t="s">
        <v>48</v>
      </c>
    </row>
    <row r="40" spans="1:24" ht="85.5" customHeight="1">
      <c r="A40" s="10" t="s">
        <v>72</v>
      </c>
      <c r="B40" s="41" t="s">
        <v>44</v>
      </c>
      <c r="C40" s="10" t="s">
        <v>43</v>
      </c>
      <c r="D40" s="45" t="s">
        <v>15</v>
      </c>
      <c r="E40" s="10"/>
      <c r="F40" s="16">
        <v>1719100</v>
      </c>
      <c r="G40" s="16">
        <v>1719100</v>
      </c>
      <c r="H40" s="16">
        <v>1719100</v>
      </c>
      <c r="I40" s="10">
        <v>0</v>
      </c>
      <c r="J40" s="16">
        <v>1719100</v>
      </c>
      <c r="K40" s="16">
        <f t="shared" si="1"/>
        <v>1719100</v>
      </c>
      <c r="L40" s="45" t="s">
        <v>15</v>
      </c>
      <c r="M40" s="10"/>
      <c r="N40" s="10"/>
      <c r="O40" s="21" t="s">
        <v>15</v>
      </c>
      <c r="P40" s="21" t="s">
        <v>15</v>
      </c>
      <c r="Q40" s="10"/>
      <c r="R40" s="21" t="s">
        <v>15</v>
      </c>
      <c r="S40" s="10"/>
      <c r="T40" s="11" t="s">
        <v>23</v>
      </c>
      <c r="U40" s="13">
        <v>0</v>
      </c>
      <c r="V40" s="15"/>
      <c r="W40" s="10"/>
      <c r="X40" s="34" t="s">
        <v>48</v>
      </c>
    </row>
    <row r="41" spans="1:24" ht="85.5" customHeight="1">
      <c r="A41" s="10" t="s">
        <v>73</v>
      </c>
      <c r="B41" s="41" t="s">
        <v>44</v>
      </c>
      <c r="C41" s="10" t="s">
        <v>43</v>
      </c>
      <c r="D41" s="45" t="s">
        <v>15</v>
      </c>
      <c r="E41" s="10"/>
      <c r="F41" s="16">
        <v>2159200</v>
      </c>
      <c r="G41" s="16">
        <v>2159200</v>
      </c>
      <c r="H41" s="16">
        <v>2159200</v>
      </c>
      <c r="I41" s="10">
        <v>0</v>
      </c>
      <c r="J41" s="16">
        <v>2159200</v>
      </c>
      <c r="K41" s="16">
        <f t="shared" si="1"/>
        <v>2159200</v>
      </c>
      <c r="L41" s="45" t="s">
        <v>15</v>
      </c>
      <c r="M41" s="10"/>
      <c r="N41" s="10"/>
      <c r="O41" s="21" t="s">
        <v>15</v>
      </c>
      <c r="P41" s="21" t="s">
        <v>15</v>
      </c>
      <c r="Q41" s="10"/>
      <c r="R41" s="21" t="s">
        <v>15</v>
      </c>
      <c r="S41" s="10"/>
      <c r="T41" s="11" t="s">
        <v>23</v>
      </c>
      <c r="U41" s="13">
        <v>0</v>
      </c>
      <c r="V41" s="15"/>
      <c r="W41" s="10"/>
      <c r="X41" s="34" t="s">
        <v>48</v>
      </c>
    </row>
    <row r="42" spans="1:24" ht="85.5" customHeight="1">
      <c r="A42" s="10" t="s">
        <v>74</v>
      </c>
      <c r="B42" s="41" t="s">
        <v>44</v>
      </c>
      <c r="C42" s="10" t="s">
        <v>43</v>
      </c>
      <c r="D42" s="45" t="s">
        <v>15</v>
      </c>
      <c r="E42" s="10"/>
      <c r="F42" s="16">
        <v>668100</v>
      </c>
      <c r="G42" s="16">
        <v>668100</v>
      </c>
      <c r="H42" s="16">
        <v>668100</v>
      </c>
      <c r="I42" s="10">
        <v>0</v>
      </c>
      <c r="J42" s="16">
        <v>668100</v>
      </c>
      <c r="K42" s="16">
        <f t="shared" si="1"/>
        <v>668100</v>
      </c>
      <c r="L42" s="45" t="s">
        <v>15</v>
      </c>
      <c r="M42" s="10"/>
      <c r="N42" s="10"/>
      <c r="O42" s="21" t="s">
        <v>15</v>
      </c>
      <c r="P42" s="21" t="s">
        <v>15</v>
      </c>
      <c r="Q42" s="10"/>
      <c r="R42" s="21" t="s">
        <v>15</v>
      </c>
      <c r="S42" s="10"/>
      <c r="T42" s="11" t="s">
        <v>23</v>
      </c>
      <c r="U42" s="13">
        <v>0</v>
      </c>
      <c r="V42" s="15"/>
      <c r="W42" s="10"/>
      <c r="X42" s="34" t="s">
        <v>48</v>
      </c>
    </row>
    <row r="43" spans="1:24" ht="85.5" customHeight="1">
      <c r="A43" s="10" t="s">
        <v>75</v>
      </c>
      <c r="B43" s="41" t="s">
        <v>44</v>
      </c>
      <c r="C43" s="10" t="s">
        <v>43</v>
      </c>
      <c r="D43" s="45" t="s">
        <v>15</v>
      </c>
      <c r="E43" s="10"/>
      <c r="F43" s="16">
        <v>74300</v>
      </c>
      <c r="G43" s="16">
        <v>74300</v>
      </c>
      <c r="H43" s="16">
        <v>74300</v>
      </c>
      <c r="I43" s="10">
        <v>0</v>
      </c>
      <c r="J43" s="16">
        <v>74300</v>
      </c>
      <c r="K43" s="16">
        <f t="shared" si="1"/>
        <v>74300</v>
      </c>
      <c r="L43" s="45" t="s">
        <v>15</v>
      </c>
      <c r="M43" s="10"/>
      <c r="N43" s="10"/>
      <c r="O43" s="21" t="s">
        <v>15</v>
      </c>
      <c r="P43" s="21" t="s">
        <v>15</v>
      </c>
      <c r="Q43" s="10"/>
      <c r="R43" s="21" t="s">
        <v>15</v>
      </c>
      <c r="S43" s="10"/>
      <c r="T43" s="11" t="s">
        <v>23</v>
      </c>
      <c r="U43" s="13">
        <v>0</v>
      </c>
      <c r="V43" s="15"/>
      <c r="W43" s="10"/>
      <c r="X43" s="34" t="s">
        <v>48</v>
      </c>
    </row>
    <row r="44" spans="1:24" ht="85.5" customHeight="1">
      <c r="A44" s="36" t="s">
        <v>76</v>
      </c>
      <c r="B44" s="41" t="s">
        <v>44</v>
      </c>
      <c r="C44" s="10" t="s">
        <v>43</v>
      </c>
      <c r="D44" s="45" t="s">
        <v>15</v>
      </c>
      <c r="E44" s="10"/>
      <c r="F44" s="16">
        <v>666700</v>
      </c>
      <c r="G44" s="16">
        <v>666700</v>
      </c>
      <c r="H44" s="16">
        <v>666700</v>
      </c>
      <c r="I44" s="10">
        <v>0</v>
      </c>
      <c r="J44" s="16">
        <v>666700</v>
      </c>
      <c r="K44" s="16">
        <f t="shared" si="1"/>
        <v>666700</v>
      </c>
      <c r="L44" s="45" t="s">
        <v>15</v>
      </c>
      <c r="M44" s="10"/>
      <c r="N44" s="10"/>
      <c r="O44" s="21" t="s">
        <v>15</v>
      </c>
      <c r="P44" s="21" t="s">
        <v>15</v>
      </c>
      <c r="Q44" s="10"/>
      <c r="R44" s="21" t="s">
        <v>15</v>
      </c>
      <c r="S44" s="10"/>
      <c r="T44" s="11" t="s">
        <v>23</v>
      </c>
      <c r="U44" s="13">
        <v>0</v>
      </c>
      <c r="V44" s="15"/>
      <c r="W44" s="10"/>
      <c r="X44" s="34" t="s">
        <v>48</v>
      </c>
    </row>
    <row r="45" spans="1:24" ht="85.5" customHeight="1">
      <c r="A45" s="10" t="s">
        <v>77</v>
      </c>
      <c r="B45" s="41" t="s">
        <v>44</v>
      </c>
      <c r="C45" s="10" t="s">
        <v>43</v>
      </c>
      <c r="D45" s="45" t="s">
        <v>15</v>
      </c>
      <c r="E45" s="10"/>
      <c r="F45" s="16">
        <v>4463000</v>
      </c>
      <c r="G45" s="16">
        <v>4463000</v>
      </c>
      <c r="H45" s="16">
        <v>4463000</v>
      </c>
      <c r="I45" s="10">
        <v>0</v>
      </c>
      <c r="J45" s="16">
        <v>4463000</v>
      </c>
      <c r="K45" s="16">
        <f t="shared" si="1"/>
        <v>4463000</v>
      </c>
      <c r="L45" s="45" t="s">
        <v>15</v>
      </c>
      <c r="M45" s="10"/>
      <c r="N45" s="10"/>
      <c r="O45" s="21" t="s">
        <v>15</v>
      </c>
      <c r="P45" s="21" t="s">
        <v>15</v>
      </c>
      <c r="Q45" s="10"/>
      <c r="R45" s="21" t="s">
        <v>15</v>
      </c>
      <c r="S45" s="10"/>
      <c r="T45" s="11" t="s">
        <v>23</v>
      </c>
      <c r="U45" s="13">
        <v>0</v>
      </c>
      <c r="V45" s="15"/>
      <c r="W45" s="10"/>
      <c r="X45" s="34" t="s">
        <v>48</v>
      </c>
    </row>
    <row r="46" spans="1:24" ht="85.5" customHeight="1">
      <c r="A46" s="10" t="s">
        <v>78</v>
      </c>
      <c r="B46" s="41" t="s">
        <v>44</v>
      </c>
      <c r="C46" s="10" t="s">
        <v>43</v>
      </c>
      <c r="D46" s="45" t="s">
        <v>15</v>
      </c>
      <c r="E46" s="10"/>
      <c r="F46" s="16">
        <v>798600</v>
      </c>
      <c r="G46" s="16">
        <v>798600</v>
      </c>
      <c r="H46" s="16">
        <v>798600</v>
      </c>
      <c r="I46" s="10">
        <v>0</v>
      </c>
      <c r="J46" s="16">
        <v>798600</v>
      </c>
      <c r="K46" s="16">
        <f t="shared" si="1"/>
        <v>798600</v>
      </c>
      <c r="L46" s="45" t="s">
        <v>15</v>
      </c>
      <c r="M46" s="10"/>
      <c r="N46" s="10"/>
      <c r="O46" s="21" t="s">
        <v>15</v>
      </c>
      <c r="P46" s="21" t="s">
        <v>15</v>
      </c>
      <c r="Q46" s="10"/>
      <c r="R46" s="21" t="s">
        <v>15</v>
      </c>
      <c r="S46" s="10"/>
      <c r="T46" s="11" t="s">
        <v>23</v>
      </c>
      <c r="U46" s="13">
        <v>0</v>
      </c>
      <c r="V46" s="15"/>
      <c r="W46" s="10"/>
      <c r="X46" s="34" t="s">
        <v>48</v>
      </c>
    </row>
    <row r="47" spans="1:24" ht="85.5" customHeight="1">
      <c r="A47" s="10" t="s">
        <v>79</v>
      </c>
      <c r="B47" s="41" t="s">
        <v>44</v>
      </c>
      <c r="C47" s="10" t="s">
        <v>43</v>
      </c>
      <c r="D47" s="45" t="s">
        <v>15</v>
      </c>
      <c r="E47" s="10"/>
      <c r="F47" s="16">
        <v>3062500</v>
      </c>
      <c r="G47" s="16">
        <v>3062500</v>
      </c>
      <c r="H47" s="16">
        <v>3062500</v>
      </c>
      <c r="I47" s="10">
        <v>0</v>
      </c>
      <c r="J47" s="16">
        <v>3062500</v>
      </c>
      <c r="K47" s="16">
        <f t="shared" si="1"/>
        <v>3062500</v>
      </c>
      <c r="L47" s="45" t="s">
        <v>15</v>
      </c>
      <c r="M47" s="10"/>
      <c r="N47" s="10"/>
      <c r="O47" s="21" t="s">
        <v>15</v>
      </c>
      <c r="P47" s="21" t="s">
        <v>15</v>
      </c>
      <c r="Q47" s="10"/>
      <c r="R47" s="21" t="s">
        <v>15</v>
      </c>
      <c r="S47" s="10"/>
      <c r="T47" s="11" t="s">
        <v>23</v>
      </c>
      <c r="U47" s="13">
        <v>0</v>
      </c>
      <c r="V47" s="15"/>
      <c r="W47" s="10"/>
      <c r="X47" s="34" t="s">
        <v>48</v>
      </c>
    </row>
    <row r="48" spans="1:24" ht="85.5" customHeight="1">
      <c r="A48" s="10" t="s">
        <v>80</v>
      </c>
      <c r="B48" s="41" t="s">
        <v>44</v>
      </c>
      <c r="C48" s="10" t="s">
        <v>43</v>
      </c>
      <c r="D48" s="45" t="s">
        <v>15</v>
      </c>
      <c r="E48" s="10"/>
      <c r="F48" s="16">
        <v>2872200</v>
      </c>
      <c r="G48" s="16">
        <v>2872200</v>
      </c>
      <c r="H48" s="16">
        <v>2872200</v>
      </c>
      <c r="I48" s="10">
        <v>0</v>
      </c>
      <c r="J48" s="16">
        <v>2872200</v>
      </c>
      <c r="K48" s="16">
        <f t="shared" si="1"/>
        <v>2872200</v>
      </c>
      <c r="L48" s="45" t="s">
        <v>15</v>
      </c>
      <c r="M48" s="10"/>
      <c r="N48" s="10"/>
      <c r="O48" s="21" t="s">
        <v>15</v>
      </c>
      <c r="P48" s="21" t="s">
        <v>15</v>
      </c>
      <c r="Q48" s="10"/>
      <c r="R48" s="21" t="s">
        <v>15</v>
      </c>
      <c r="S48" s="10"/>
      <c r="T48" s="11" t="s">
        <v>23</v>
      </c>
      <c r="U48" s="13">
        <v>0</v>
      </c>
      <c r="V48" s="15"/>
      <c r="W48" s="10"/>
      <c r="X48" s="34" t="s">
        <v>48</v>
      </c>
    </row>
    <row r="49" spans="1:24" ht="85.5" customHeight="1">
      <c r="A49" s="10" t="s">
        <v>81</v>
      </c>
      <c r="B49" s="41" t="s">
        <v>44</v>
      </c>
      <c r="C49" s="10" t="s">
        <v>43</v>
      </c>
      <c r="D49" s="45" t="s">
        <v>15</v>
      </c>
      <c r="E49" s="10"/>
      <c r="F49" s="16">
        <v>5276100</v>
      </c>
      <c r="G49" s="16">
        <v>5276100</v>
      </c>
      <c r="H49" s="16">
        <v>5276100</v>
      </c>
      <c r="I49" s="10">
        <v>0</v>
      </c>
      <c r="J49" s="16">
        <v>5276100</v>
      </c>
      <c r="K49" s="16">
        <f t="shared" si="1"/>
        <v>5276100</v>
      </c>
      <c r="L49" s="45" t="s">
        <v>15</v>
      </c>
      <c r="M49" s="10"/>
      <c r="N49" s="10"/>
      <c r="O49" s="21" t="s">
        <v>15</v>
      </c>
      <c r="P49" s="21" t="s">
        <v>15</v>
      </c>
      <c r="Q49" s="10"/>
      <c r="R49" s="21" t="s">
        <v>15</v>
      </c>
      <c r="S49" s="10"/>
      <c r="T49" s="11" t="s">
        <v>23</v>
      </c>
      <c r="U49" s="13">
        <v>0</v>
      </c>
      <c r="V49" s="15"/>
      <c r="W49" s="10"/>
      <c r="X49" s="34" t="s">
        <v>48</v>
      </c>
    </row>
    <row r="50" spans="1:24" ht="85.5" customHeight="1">
      <c r="A50" s="10" t="s">
        <v>82</v>
      </c>
      <c r="B50" s="41" t="s">
        <v>44</v>
      </c>
      <c r="C50" s="10" t="s">
        <v>43</v>
      </c>
      <c r="D50" s="45" t="s">
        <v>15</v>
      </c>
      <c r="E50" s="10"/>
      <c r="F50" s="16">
        <v>5064500</v>
      </c>
      <c r="G50" s="16">
        <v>5064500</v>
      </c>
      <c r="H50" s="16">
        <v>5064500</v>
      </c>
      <c r="I50" s="10">
        <v>0</v>
      </c>
      <c r="J50" s="16">
        <v>5064500</v>
      </c>
      <c r="K50" s="16">
        <f t="shared" si="1"/>
        <v>5064500</v>
      </c>
      <c r="L50" s="45" t="s">
        <v>15</v>
      </c>
      <c r="M50" s="10"/>
      <c r="N50" s="10"/>
      <c r="O50" s="21" t="s">
        <v>15</v>
      </c>
      <c r="P50" s="21" t="s">
        <v>15</v>
      </c>
      <c r="Q50" s="10"/>
      <c r="R50" s="21" t="s">
        <v>15</v>
      </c>
      <c r="S50" s="10"/>
      <c r="T50" s="11" t="s">
        <v>23</v>
      </c>
      <c r="U50" s="13">
        <v>0</v>
      </c>
      <c r="V50" s="15"/>
      <c r="W50" s="10"/>
      <c r="X50" s="34" t="s">
        <v>48</v>
      </c>
    </row>
    <row r="51" spans="1:24" ht="85.5" customHeight="1">
      <c r="A51" s="42" t="s">
        <v>83</v>
      </c>
      <c r="B51" s="41" t="s">
        <v>44</v>
      </c>
      <c r="C51" s="10" t="s">
        <v>43</v>
      </c>
      <c r="D51" s="45" t="s">
        <v>15</v>
      </c>
      <c r="E51" s="10"/>
      <c r="F51" s="16">
        <v>1264500</v>
      </c>
      <c r="G51" s="16">
        <v>1264500</v>
      </c>
      <c r="H51" s="16">
        <v>1264500</v>
      </c>
      <c r="I51" s="10">
        <v>0</v>
      </c>
      <c r="J51" s="16">
        <v>1264500</v>
      </c>
      <c r="K51" s="16">
        <f t="shared" si="1"/>
        <v>1264500</v>
      </c>
      <c r="L51" s="45" t="s">
        <v>15</v>
      </c>
      <c r="M51" s="10"/>
      <c r="N51" s="10"/>
      <c r="O51" s="21" t="s">
        <v>15</v>
      </c>
      <c r="P51" s="21" t="s">
        <v>15</v>
      </c>
      <c r="Q51" s="10"/>
      <c r="R51" s="21" t="s">
        <v>15</v>
      </c>
      <c r="S51" s="10"/>
      <c r="T51" s="11" t="s">
        <v>23</v>
      </c>
      <c r="U51" s="13">
        <v>0</v>
      </c>
      <c r="V51" s="15"/>
      <c r="W51" s="10"/>
      <c r="X51" s="34" t="s">
        <v>48</v>
      </c>
    </row>
    <row r="52" spans="1:24" ht="85.5" customHeight="1">
      <c r="A52" s="36" t="s">
        <v>91</v>
      </c>
      <c r="B52" s="35" t="s">
        <v>87</v>
      </c>
      <c r="C52" s="10" t="s">
        <v>43</v>
      </c>
      <c r="D52" s="45" t="s">
        <v>86</v>
      </c>
      <c r="E52" s="10"/>
      <c r="F52" s="16">
        <v>418000</v>
      </c>
      <c r="G52" s="16">
        <v>418000</v>
      </c>
      <c r="H52" s="16">
        <v>418000</v>
      </c>
      <c r="I52" s="10">
        <v>0</v>
      </c>
      <c r="J52" s="16">
        <v>418000</v>
      </c>
      <c r="K52" s="16">
        <f t="shared" si="1"/>
        <v>418000</v>
      </c>
      <c r="L52" s="45" t="s">
        <v>15</v>
      </c>
      <c r="M52" s="10"/>
      <c r="N52" s="10"/>
      <c r="O52" s="21" t="s">
        <v>15</v>
      </c>
      <c r="P52" s="21" t="s">
        <v>15</v>
      </c>
      <c r="Q52" s="10"/>
      <c r="R52" s="21" t="s">
        <v>15</v>
      </c>
      <c r="S52" s="10"/>
      <c r="T52" s="11" t="s">
        <v>23</v>
      </c>
      <c r="U52" s="13">
        <v>0</v>
      </c>
      <c r="V52" s="15"/>
      <c r="W52" s="10"/>
      <c r="X52" s="34" t="s">
        <v>48</v>
      </c>
    </row>
    <row r="53" spans="1:24" ht="85.5" customHeight="1">
      <c r="A53" s="36" t="s">
        <v>92</v>
      </c>
      <c r="B53" s="35" t="s">
        <v>40</v>
      </c>
      <c r="C53" s="10" t="s">
        <v>39</v>
      </c>
      <c r="D53" s="11" t="s">
        <v>15</v>
      </c>
      <c r="E53" s="10"/>
      <c r="F53" s="16">
        <v>40000</v>
      </c>
      <c r="G53" s="16">
        <v>40000</v>
      </c>
      <c r="H53" s="16">
        <v>40000</v>
      </c>
      <c r="I53" s="10">
        <v>0</v>
      </c>
      <c r="J53" s="16">
        <v>40000</v>
      </c>
      <c r="K53" s="16">
        <f t="shared" si="1"/>
        <v>40000</v>
      </c>
      <c r="L53" s="45" t="s">
        <v>15</v>
      </c>
      <c r="M53" s="10"/>
      <c r="N53" s="10"/>
      <c r="O53" s="21" t="s">
        <v>15</v>
      </c>
      <c r="P53" s="21" t="s">
        <v>15</v>
      </c>
      <c r="Q53" s="10"/>
      <c r="R53" s="21" t="s">
        <v>15</v>
      </c>
      <c r="S53" s="10"/>
      <c r="T53" s="11" t="s">
        <v>23</v>
      </c>
      <c r="U53" s="13">
        <v>0</v>
      </c>
      <c r="V53" s="15"/>
      <c r="W53" s="10"/>
      <c r="X53" s="34" t="s">
        <v>48</v>
      </c>
    </row>
    <row r="54" spans="1:24" ht="85.5" customHeight="1">
      <c r="A54" s="36" t="s">
        <v>93</v>
      </c>
      <c r="B54" s="35" t="s">
        <v>41</v>
      </c>
      <c r="C54" s="10" t="s">
        <v>39</v>
      </c>
      <c r="D54" s="45" t="s">
        <v>15</v>
      </c>
      <c r="E54" s="10"/>
      <c r="F54" s="16">
        <v>50000</v>
      </c>
      <c r="G54" s="16">
        <v>50000</v>
      </c>
      <c r="H54" s="16">
        <v>50000</v>
      </c>
      <c r="I54" s="10">
        <v>0</v>
      </c>
      <c r="J54" s="16">
        <v>50000</v>
      </c>
      <c r="K54" s="16">
        <f t="shared" si="1"/>
        <v>50000</v>
      </c>
      <c r="L54" s="45" t="s">
        <v>15</v>
      </c>
      <c r="M54" s="10"/>
      <c r="N54" s="10"/>
      <c r="O54" s="21" t="s">
        <v>15</v>
      </c>
      <c r="P54" s="21" t="s">
        <v>15</v>
      </c>
      <c r="Q54" s="10"/>
      <c r="R54" s="21" t="s">
        <v>15</v>
      </c>
      <c r="S54" s="10"/>
      <c r="T54" s="11" t="s">
        <v>23</v>
      </c>
      <c r="U54" s="13">
        <v>0</v>
      </c>
      <c r="V54" s="15"/>
      <c r="W54" s="10"/>
      <c r="X54" s="34" t="s">
        <v>48</v>
      </c>
    </row>
    <row r="55" spans="1:24" ht="30" customHeight="1">
      <c r="A55" s="30" t="s">
        <v>29</v>
      </c>
      <c r="B55" s="22"/>
      <c r="C55" s="17"/>
      <c r="D55" s="19"/>
      <c r="E55" s="23"/>
      <c r="F55" s="24"/>
      <c r="G55" s="24"/>
      <c r="H55" s="24"/>
      <c r="I55" s="17"/>
      <c r="J55" s="24"/>
      <c r="K55" s="24"/>
      <c r="L55" s="19"/>
      <c r="M55" s="23"/>
      <c r="N55" s="23"/>
      <c r="O55" s="19"/>
      <c r="P55" s="19"/>
      <c r="Q55" s="23"/>
      <c r="R55" s="19"/>
      <c r="S55" s="23"/>
      <c r="T55" s="19"/>
      <c r="U55" s="6"/>
      <c r="V55" s="25"/>
      <c r="W55" s="17"/>
    </row>
    <row r="56" spans="1:24" ht="30" customHeight="1">
      <c r="A56" s="30" t="s">
        <v>24</v>
      </c>
      <c r="B56" s="22"/>
      <c r="C56" s="17"/>
      <c r="D56" s="19"/>
      <c r="E56" s="23"/>
      <c r="F56" s="24"/>
      <c r="G56" s="24"/>
      <c r="H56" s="24"/>
      <c r="I56" s="17"/>
      <c r="J56" s="24"/>
      <c r="K56" s="24"/>
      <c r="L56" s="19"/>
      <c r="M56" s="23"/>
      <c r="N56" s="23"/>
      <c r="O56" s="19"/>
      <c r="P56" s="19"/>
      <c r="Q56" s="23"/>
      <c r="R56" s="19"/>
      <c r="S56" s="23"/>
      <c r="T56" s="19"/>
      <c r="U56" s="6"/>
      <c r="V56" s="25"/>
      <c r="W56" s="17"/>
    </row>
    <row r="57" spans="1:24" ht="14.25" customHeight="1">
      <c r="A57" s="32"/>
      <c r="B57" s="32"/>
      <c r="C57" s="32"/>
      <c r="D57" s="32"/>
      <c r="E57" s="32"/>
      <c r="F57" s="28">
        <f>SUM(F8:F56)</f>
        <v>133258500</v>
      </c>
      <c r="G57" s="28">
        <f>SUM(G8:G56)</f>
        <v>133258500</v>
      </c>
      <c r="H57" s="28">
        <f>SUM(H8:H56)</f>
        <v>133258500</v>
      </c>
      <c r="I57" s="28">
        <f>SUM(I8:I56)</f>
        <v>0</v>
      </c>
      <c r="J57" s="28">
        <f>SUM(J8:J56)</f>
        <v>133258500</v>
      </c>
      <c r="K57" s="40">
        <f>SUM(K8:K56)</f>
        <v>133258500</v>
      </c>
      <c r="L57" s="28"/>
      <c r="M57" s="28"/>
      <c r="N57" s="28"/>
      <c r="O57" s="28"/>
      <c r="P57" s="28"/>
      <c r="Q57" s="28"/>
      <c r="R57" s="28"/>
      <c r="S57" s="28"/>
      <c r="T57" s="28"/>
      <c r="U57" s="28">
        <f>SUM(U8:U56)</f>
        <v>0</v>
      </c>
      <c r="V57" s="33"/>
      <c r="W57" s="28"/>
    </row>
  </sheetData>
  <autoFilter ref="A5:W57"/>
  <mergeCells count="17">
    <mergeCell ref="A1:W1"/>
    <mergeCell ref="A2:W2"/>
    <mergeCell ref="A3:W3"/>
    <mergeCell ref="A4:A5"/>
    <mergeCell ref="B4:B5"/>
    <mergeCell ref="C4:C5"/>
    <mergeCell ref="D4:E4"/>
    <mergeCell ref="F4:J4"/>
    <mergeCell ref="K4:K5"/>
    <mergeCell ref="L4:M4"/>
    <mergeCell ref="N4:O4"/>
    <mergeCell ref="P4:Q4"/>
    <mergeCell ref="R4:S4"/>
    <mergeCell ref="T4:T5"/>
    <mergeCell ref="U4:V4"/>
    <mergeCell ref="X4:X5"/>
    <mergeCell ref="W4:W5"/>
  </mergeCells>
  <phoneticPr fontId="4" type="noConversion"/>
  <printOptions horizontalCentered="1"/>
  <pageMargins left="0.55118110236220474" right="0.55118110236220474" top="0.39370078740157483" bottom="0.39370078740157483" header="0.51181102362204722" footer="0.31496062992125984"/>
  <pageSetup paperSize="8" scale="65" fitToHeight="0" orientation="landscape" r:id="rId1"/>
  <headerFooter alignWithMargins="0">
    <oddFooter>&amp;C&amp;"Times New Roman,粗體"&amp;P/&amp;N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10406</vt:lpstr>
      <vt:lpstr>'10406'!Print_Area</vt:lpstr>
      <vt:lpstr>'10406'!Print_Titles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moejsmpc</dc:creator>
  <cp:lastModifiedBy>moejsmpc</cp:lastModifiedBy>
  <cp:lastPrinted>2015-06-22T08:07:53Z</cp:lastPrinted>
  <dcterms:created xsi:type="dcterms:W3CDTF">2014-08-20T10:21:56Z</dcterms:created>
  <dcterms:modified xsi:type="dcterms:W3CDTF">2015-07-20T02:13:09Z</dcterms:modified>
</cp:coreProperties>
</file>